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5700" windowWidth="11865" windowHeight="7200" activeTab="0"/>
  </bookViews>
  <sheets>
    <sheet name="1. oldal" sheetId="1" r:id="rId1"/>
    <sheet name="2. oldal" sheetId="2" r:id="rId2"/>
    <sheet name="3. oldal" sheetId="3" r:id="rId3"/>
    <sheet name="4. oldal" sheetId="4" r:id="rId4"/>
    <sheet name="5. oldal" sheetId="5" r:id="rId5"/>
    <sheet name="6. oldal" sheetId="6" r:id="rId6"/>
    <sheet name="7. oldal" sheetId="7" r:id="rId7"/>
    <sheet name="8. oldal" sheetId="8" r:id="rId8"/>
    <sheet name="9. oldal" sheetId="9" r:id="rId9"/>
    <sheet name="10. oldal" sheetId="10" r:id="rId10"/>
    <sheet name="tablazatjegyzek" sheetId="11" r:id="rId11"/>
  </sheets>
  <definedNames/>
  <calcPr fullCalcOnLoad="1"/>
</workbook>
</file>

<file path=xl/sharedStrings.xml><?xml version="1.0" encoding="utf-8"?>
<sst xmlns="http://schemas.openxmlformats.org/spreadsheetml/2006/main" count="658" uniqueCount="412">
  <si>
    <t xml:space="preserve">Az adatszolgáltatás a statisztikáról szóló </t>
  </si>
  <si>
    <t>1993. évi XLVI. tv. 8.§ (2), valamint a</t>
  </si>
  <si>
    <t>288/2009. (XII. 15.) Korm. rendelet alapján</t>
  </si>
  <si>
    <t>kötelező</t>
  </si>
  <si>
    <r>
      <t xml:space="preserve">Nyilvántartási szám: </t>
    </r>
    <r>
      <rPr>
        <b/>
        <sz val="10"/>
        <rFont val="Times New Roman CE"/>
        <family val="0"/>
      </rPr>
      <t>1378</t>
    </r>
  </si>
  <si>
    <t xml:space="preserve">Adatszolgáltató neve: </t>
  </si>
  <si>
    <t>Adatszolgáltató címe: ……………………………………………………………………………………………………..</t>
  </si>
  <si>
    <t xml:space="preserve">   számjel:</t>
  </si>
  <si>
    <t>Környezetvédelmi Ügyfél Jel (KÜJ):</t>
  </si>
  <si>
    <t xml:space="preserve">Az adatszolgáltató felelős </t>
  </si>
  <si>
    <t xml:space="preserve">Valótlan adatok közlése, az adatszolgáltatás megtagadása, a késedelmes adatszolgáltatás büntető, illetve szabálysértési eljárást vonhat maga után!  </t>
  </si>
  <si>
    <t>vezetőjének neve: ………………………………………..</t>
  </si>
  <si>
    <t>beosztása: …….………………………………………..</t>
  </si>
  <si>
    <t>beosztása: ………………………………………………………</t>
  </si>
  <si>
    <t>A kitöltő neve: ……………………………………………</t>
  </si>
  <si>
    <t>telefonszáma: ………………………………………..</t>
  </si>
  <si>
    <t>telefonszáma: ……………………………………….</t>
  </si>
  <si>
    <t>e-mail címe: …………………………………….</t>
  </si>
  <si>
    <t>e-mail címe: ……………………………………</t>
  </si>
  <si>
    <t>aláírása: ……………………………………………….</t>
  </si>
  <si>
    <t>aláírása: ……………………………………………..</t>
  </si>
  <si>
    <t>Ph.</t>
  </si>
  <si>
    <t>A beküldött statisztikai adatszolgáltatás száma, db</t>
  </si>
  <si>
    <t>Statisztikai számjel:</t>
  </si>
  <si>
    <t>Környezetvédelmi Területi Jel (KTJ):</t>
  </si>
  <si>
    <r>
      <t xml:space="preserve">Cím: </t>
    </r>
    <r>
      <rPr>
        <sz val="10"/>
        <rFont val="Times New Roman"/>
        <family val="1"/>
      </rPr>
      <t>………………………………………………………………………………………………………………………</t>
    </r>
  </si>
  <si>
    <t>EOV koordináta:  X = ……………………………………………..</t>
  </si>
  <si>
    <t xml:space="preserve">                                Y = ……………………………………………..</t>
  </si>
  <si>
    <t xml:space="preserve">Vízügyi Objektum Rendszám (VOR): </t>
  </si>
  <si>
    <t>beosztása: ……………………………………………………</t>
  </si>
  <si>
    <r>
      <t xml:space="preserve">Összes rendelkezésre álló víz </t>
    </r>
    <r>
      <rPr>
        <sz val="10"/>
        <rFont val="Times New Roman"/>
        <family val="1"/>
      </rPr>
      <t>(03+09+11+12+13+14+15-16-17)</t>
    </r>
  </si>
  <si>
    <t>Irányítószám:</t>
  </si>
  <si>
    <t>Város, község:..............................................................................................................</t>
  </si>
  <si>
    <t xml:space="preserve"> utca:.................................................................................. hsz (hrsz.):...........................</t>
  </si>
  <si>
    <t xml:space="preserve">                  Törzsszám</t>
  </si>
  <si>
    <t xml:space="preserve"> Szakágazat</t>
  </si>
  <si>
    <t>Gazdálkodási</t>
  </si>
  <si>
    <t xml:space="preserve"> Megye</t>
  </si>
  <si>
    <t>(Az adószám első nyolc számjegye)</t>
  </si>
  <si>
    <t>(főszakma kód)</t>
  </si>
  <si>
    <t>forma</t>
  </si>
  <si>
    <t>Statisztikai</t>
  </si>
  <si>
    <t>(nyomtatott betűvel)</t>
  </si>
  <si>
    <t>Sor-</t>
  </si>
  <si>
    <t>A telephely</t>
  </si>
  <si>
    <t>Tulajdonviszony</t>
  </si>
  <si>
    <t>szám</t>
  </si>
  <si>
    <t>megnevezése</t>
  </si>
  <si>
    <t>címe</t>
  </si>
  <si>
    <t>a</t>
  </si>
  <si>
    <t>b</t>
  </si>
  <si>
    <t>c</t>
  </si>
  <si>
    <t>d</t>
  </si>
  <si>
    <t>e</t>
  </si>
  <si>
    <t>Összesen:</t>
  </si>
  <si>
    <t>I/b. A teljesített statisztikai adatszolgáltatás megküldési helye és darabszáma</t>
  </si>
  <si>
    <t>Sor-szám</t>
  </si>
  <si>
    <t xml:space="preserve">Irányítószám:              Város, község:.............................…....................utca:......................……................hsz.:............ </t>
  </si>
  <si>
    <t xml:space="preserve">                                                    helyrajzi szám:</t>
  </si>
  <si>
    <t>/</t>
  </si>
  <si>
    <t xml:space="preserve">                                   külterület esetén:...............................................................................................................</t>
  </si>
  <si>
    <t>A telephelyet üzemeltő neve:....................................................................................................................</t>
  </si>
  <si>
    <t>Előző üzemeltető neve (tárgyévi üzemeltető változás esetén):………...........................................................................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</si>
  <si>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község...............................……....................utca:...........................….....................</t>
    </r>
  </si>
  <si>
    <t xml:space="preserve">                                                                                     hsz.(hrsz.):...…....................……….........</t>
  </si>
  <si>
    <t>A tulajdonos neve:...........................................................................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</si>
  <si>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község........................………...........................utca:...............................................</t>
    </r>
  </si>
  <si>
    <t xml:space="preserve">                                                                                     hsz.(hrsz.):...…....................………........</t>
  </si>
  <si>
    <t>Megye</t>
  </si>
  <si>
    <t>Vízhasználó telep</t>
  </si>
  <si>
    <r>
      <t xml:space="preserve">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</si>
  <si>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 xml:space="preserve">Vízbeszerzési </t>
  </si>
  <si>
    <t>A víz mennyisége a víz minősége szerint</t>
  </si>
  <si>
    <t>források</t>
  </si>
  <si>
    <t>A1</t>
  </si>
  <si>
    <t>A2</t>
  </si>
  <si>
    <t>A3</t>
  </si>
  <si>
    <t>f</t>
  </si>
  <si>
    <t>g</t>
  </si>
  <si>
    <t>Saját víztermelés</t>
  </si>
  <si>
    <t>felszíni vízkivétel</t>
  </si>
  <si>
    <t>felszíni víz-</t>
  </si>
  <si>
    <t>parti szűrésű vízkivétel</t>
  </si>
  <si>
    <t>készletből</t>
  </si>
  <si>
    <t>összesen (01+02)</t>
  </si>
  <si>
    <t>talajvíz vízkivétel</t>
  </si>
  <si>
    <t>rétegvíz vízkivétel</t>
  </si>
  <si>
    <t>karszt- és hasadékvíz</t>
  </si>
  <si>
    <t>felszín alatti</t>
  </si>
  <si>
    <t>termálvíz vízkivétel</t>
  </si>
  <si>
    <t>vízkészletből</t>
  </si>
  <si>
    <t>gyógyvíz vízkivétel</t>
  </si>
  <si>
    <t>összesen (04+..+08)</t>
  </si>
  <si>
    <t>09-ből</t>
  </si>
  <si>
    <t>Bányavíz kiemelés</t>
  </si>
  <si>
    <t>Közüzemtől</t>
  </si>
  <si>
    <t>ivóvízműtől</t>
  </si>
  <si>
    <t>vásárolt víz</t>
  </si>
  <si>
    <t>ipari vízműtől</t>
  </si>
  <si>
    <t>Más</t>
  </si>
  <si>
    <t>frissvíz</t>
  </si>
  <si>
    <t>vállalkozástól</t>
  </si>
  <si>
    <t>használt víz</t>
  </si>
  <si>
    <t>átvett</t>
  </si>
  <si>
    <t>gőz (vízmennyiségben)</t>
  </si>
  <si>
    <t>Átadott frissvíz</t>
  </si>
  <si>
    <t>Használat nélkül elfolyó frissvíz</t>
  </si>
  <si>
    <t>Vízbeszerzés hálózati vesztesége</t>
  </si>
  <si>
    <t>Saját használatra kerülő víz (18 - 19)</t>
  </si>
  <si>
    <t>Szennyező anyag komponens vegyjele</t>
  </si>
  <si>
    <t>( pl. Fe, As, stb.)</t>
  </si>
  <si>
    <t>Saját használatra kerülő összes víz (20. sor c+d+e+f+g oszlop)</t>
  </si>
  <si>
    <r>
      <t xml:space="preserve">                                                                                                                                                  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</si>
  <si>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Vízbeszerzési rovat</t>
  </si>
  <si>
    <t>h</t>
  </si>
  <si>
    <t>i</t>
  </si>
  <si>
    <t>Vállalkozás</t>
  </si>
  <si>
    <t>TEAOR száma</t>
  </si>
  <si>
    <t>02/1. Átfolyó (egyenes) vízhasználatok</t>
  </si>
  <si>
    <t>Ivóvíz minőségből</t>
  </si>
  <si>
    <t>Nem ivóvíz minőségből</t>
  </si>
  <si>
    <t>Teljes átfolyó vízhasználat</t>
  </si>
  <si>
    <t>Hűtésre</t>
  </si>
  <si>
    <t>Gőztermelésre (technológia)</t>
  </si>
  <si>
    <t>Mosásra, öblítésre</t>
  </si>
  <si>
    <t>Szállításra, úsztatásra</t>
  </si>
  <si>
    <t>Egyéb technológiai célra</t>
  </si>
  <si>
    <t>Technológiai vízhasználat összesen (01+02+03+04+05)</t>
  </si>
  <si>
    <t>Egyéb, nem ipari termelő tevékenység</t>
  </si>
  <si>
    <t>Szociális vízhasználat</t>
  </si>
  <si>
    <t>Egyéb, nem termelő célú vízhasználat</t>
  </si>
  <si>
    <t>Összes átfolyó vízhasználat (06+07+08+09)</t>
  </si>
  <si>
    <t>02/2. Ismételt (soros, forgatott) vízhasználatok</t>
  </si>
  <si>
    <t>Soros és recirkulációs vízhasználat</t>
  </si>
  <si>
    <t>soros</t>
  </si>
  <si>
    <t>pótvíz (frissvíz)</t>
  </si>
  <si>
    <t>Összesen</t>
  </si>
  <si>
    <t>ivóvíz</t>
  </si>
  <si>
    <t>nem ivóvíz</t>
  </si>
  <si>
    <t>Technológiai vízhasználat összesen (11+12+13+14+15)</t>
  </si>
  <si>
    <t>Egyéb nem termelő célú vízhasználat</t>
  </si>
  <si>
    <t>Összes ismételt vízhasználat (16+17+18+19)</t>
  </si>
  <si>
    <t>Teljes vízhasználat (10. sor’’g’’oszlop+20.sor’’g’’oszlop)</t>
  </si>
  <si>
    <t>Frissvíz-kihasználási tényező</t>
  </si>
  <si>
    <t>n =</t>
  </si>
  <si>
    <r>
      <t>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</si>
  <si>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Megnevezés</t>
  </si>
  <si>
    <t>Mennyiség</t>
  </si>
  <si>
    <t>Termékbe beépített vízmennyiség</t>
  </si>
  <si>
    <t>Párolgási veszteség</t>
  </si>
  <si>
    <t>Átadott gőz (vízmennyiségben)</t>
  </si>
  <si>
    <t>Átadott használtvíz</t>
  </si>
  <si>
    <t>Biológiai</t>
  </si>
  <si>
    <t>Kémiai</t>
  </si>
  <si>
    <t>N-P eltávolítás</t>
  </si>
  <si>
    <t>tisztítással kezelt használt víz</t>
  </si>
  <si>
    <t>Szennyvíz</t>
  </si>
  <si>
    <t>Csak hővel szennyezett használt víz</t>
  </si>
  <si>
    <t>Kezelést nem igénylő használt víz</t>
  </si>
  <si>
    <t>Máshonnan átvett szennyvíz</t>
  </si>
  <si>
    <t>Összesen (01+02+03+04)</t>
  </si>
  <si>
    <t>Közcsatornába</t>
  </si>
  <si>
    <t>Közüzemi tisztítóba (közvetlenül)</t>
  </si>
  <si>
    <t>Tengelyen elszállítva</t>
  </si>
  <si>
    <t>Talajba (szikkasztás)</t>
  </si>
  <si>
    <t>Talajba (öntözés)</t>
  </si>
  <si>
    <t>Víztartó rétegbe (visszasajtolás)</t>
  </si>
  <si>
    <t>Egyéb (pl. hasznosítás)</t>
  </si>
  <si>
    <t>Befogadó felszíni víz</t>
  </si>
  <si>
    <t>szakasz, szelvény száma</t>
  </si>
  <si>
    <t>Darab-szám</t>
  </si>
  <si>
    <t>Üzemnapok száma</t>
  </si>
  <si>
    <t>Víztermelő (felszíni)</t>
  </si>
  <si>
    <t>Víztermelő (parti szűrés)</t>
  </si>
  <si>
    <t>Víztermelő (felszín alatti)</t>
  </si>
  <si>
    <r>
      <t>Üzemen kívüli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</si>
  <si>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Üzemen belüli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</si>
  <si>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Frissvíz gáztalanító</t>
  </si>
  <si>
    <t>Frissvíz vas – mangántalanító</t>
  </si>
  <si>
    <t>Frissvíz lágyító</t>
  </si>
  <si>
    <t>Frissvíz sótalanító</t>
  </si>
  <si>
    <t>Frissvíz egyéb tisztító …………………….</t>
  </si>
  <si>
    <t>Recirkulációs vízkezelő</t>
  </si>
  <si>
    <t>Mértékegység</t>
  </si>
  <si>
    <t>Frissvíz használat</t>
  </si>
  <si>
    <t>Teljes vízhasználat</t>
  </si>
  <si>
    <t>hónapban</t>
  </si>
  <si>
    <t>Közüzemnek fizetendő díj</t>
  </si>
  <si>
    <t>Rendelkezésre állás készenléti díja, Ft/hó</t>
  </si>
  <si>
    <r>
      <t>Egységdíj, Ft /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</si>
  <si>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Ivóvíz minőségű víz után</t>
  </si>
  <si>
    <t>Ipari minőségű víz után</t>
  </si>
  <si>
    <t>Szennyvízcsatorna díj</t>
  </si>
  <si>
    <t>Átlagos statisztikai állományi létszám</t>
  </si>
  <si>
    <t>fő</t>
  </si>
  <si>
    <t>01-ből vízgazdálkodással foglalkozók száma</t>
  </si>
  <si>
    <t>Évi üzemnapok száma</t>
  </si>
  <si>
    <t>üzemnap/év</t>
  </si>
  <si>
    <t>műszak/év</t>
  </si>
  <si>
    <t xml:space="preserve">Megnevezése: </t>
  </si>
  <si>
    <t>VOR száma:</t>
  </si>
  <si>
    <t>Szennyvíz agglomerációs kód:</t>
  </si>
  <si>
    <t xml:space="preserve">      Település/településrész  KSH kódja</t>
  </si>
  <si>
    <t>ivóvíz minőség előírt</t>
  </si>
  <si>
    <t>ivóvíz minőség nem előírt</t>
  </si>
  <si>
    <t>Felhasználási cél megnevezése</t>
  </si>
  <si>
    <r>
      <t>Átfolyó (egyenes) vízhasználatok</t>
    </r>
  </si>
  <si>
    <t>recirkulá-ciós</t>
  </si>
  <si>
    <r>
      <t xml:space="preserve"> </t>
    </r>
    <r>
      <rPr>
        <u val="single"/>
        <sz val="10"/>
        <rFont val="Times New Roman"/>
        <family val="1"/>
      </rPr>
      <t>teljes vízhasználat (21g)</t>
    </r>
    <r>
      <rPr>
        <sz val="10"/>
        <rFont val="Times New Roman"/>
        <family val="1"/>
      </rPr>
      <t xml:space="preserve">                    saját célra felhasznált frissvíz (10g+20d+20e)</t>
    </r>
  </si>
  <si>
    <t>Hálózati veszteség</t>
  </si>
  <si>
    <t>Kihordási veszteség</t>
  </si>
  <si>
    <t>02/3. Vízveszteség, használtvíz átadás</t>
  </si>
  <si>
    <t>Összesen (23+24+25+27+28+29)</t>
  </si>
  <si>
    <t xml:space="preserve">01/3. Más vállalkozástól átvett, ill. másnak átadott víz mennyisége és minősége az átadók és átvevők szerint                              </t>
  </si>
  <si>
    <t>1000 m3/év</t>
  </si>
  <si>
    <t xml:space="preserve">Megnevezése, </t>
  </si>
  <si>
    <t>KSH törzsszáma</t>
  </si>
  <si>
    <t>gőz</t>
  </si>
  <si>
    <t>j</t>
  </si>
  <si>
    <t xml:space="preserve">Összes átvett víz </t>
  </si>
  <si>
    <t>Átvett víz</t>
  </si>
  <si>
    <t>Átadott víz</t>
  </si>
  <si>
    <t>Összes átadott víz</t>
  </si>
  <si>
    <t>A kibocsátott használt víz minősítése</t>
  </si>
  <si>
    <t>Nem tisztított</t>
  </si>
  <si>
    <t>Mecha-nikai</t>
  </si>
  <si>
    <t>Az elhelyezés helyének megnevezése</t>
  </si>
  <si>
    <t>Összesen (01+ …..+08)</t>
  </si>
  <si>
    <t>Hatósági szennyvíz-vizsgálat volt igen/nem</t>
  </si>
  <si>
    <t>Határértéknél nagyobb szennyezés volt igen/nem</t>
  </si>
  <si>
    <t>Átlagterhelés (m3 /nap)</t>
  </si>
  <si>
    <t>Tényleges terhelés                     (1000 m3 / év)</t>
  </si>
  <si>
    <t>Kiépített kapacitás       (m3 /nap)</t>
  </si>
  <si>
    <t xml:space="preserve">Kiépített kapacitás       </t>
  </si>
  <si>
    <t>(m3 /nap)</t>
  </si>
  <si>
    <t xml:space="preserve">Jelenlegi terhelés </t>
  </si>
  <si>
    <t>Kibocsátás</t>
  </si>
  <si>
    <r>
      <t>(kgBOI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/nap)</t>
    </r>
  </si>
  <si>
    <t>Elsődleges (mechanikai) tisztítás</t>
  </si>
  <si>
    <t>Másodlagos (biológiai) tisztítás</t>
  </si>
  <si>
    <t>III. tisztítási fokozatú tisztítás</t>
  </si>
  <si>
    <t xml:space="preserve">14-ből nitrogén eltávolítással </t>
  </si>
  <si>
    <t>14-ből foszfor eltávolítással</t>
  </si>
  <si>
    <t xml:space="preserve">Mértékadó (maximális) érték </t>
  </si>
  <si>
    <t>Érték</t>
  </si>
  <si>
    <t>Lebegő anyag</t>
  </si>
  <si>
    <t>Összes nitrogén</t>
  </si>
  <si>
    <t>Összes foszfor</t>
  </si>
  <si>
    <t>szárazanyag-tartalom (1000 kg, egy tizedesjeggyel)</t>
  </si>
  <si>
    <t>komposztálással</t>
  </si>
  <si>
    <t>lerakással</t>
  </si>
  <si>
    <t>egyéb módon megnevezés:</t>
  </si>
  <si>
    <t>elszivárogtatás</t>
  </si>
  <si>
    <t>elégetés</t>
  </si>
  <si>
    <t>egyéb módon, megnevezés:</t>
  </si>
  <si>
    <t xml:space="preserve">Üzemi szennyvíztisztításból származó szennyvíziszap ártalmatlanítása élővíz-befogadóba juttatással </t>
  </si>
  <si>
    <t>csővezetékes szállítással</t>
  </si>
  <si>
    <t>hajós/uszályos szállítással</t>
  </si>
  <si>
    <t>Üzemi szennyvíztisztításból származó szennyvíziszap ártalmatlanítása újrahasznosítással</t>
  </si>
  <si>
    <t>mezőgazdaságnak</t>
  </si>
  <si>
    <t>Üzemi szennyvíztisztításból származó szennyvíziszap-keletkezés, összesen</t>
  </si>
  <si>
    <t>Üzemi szennyvíztisztításból származó szennyvíziszap ártalmatlanítása</t>
  </si>
  <si>
    <t>Üzemi szennyvíztisztításból származó szennyvíziszap ártalmatlanítása elhelyezéssel</t>
  </si>
  <si>
    <t>... hó ... naptól</t>
  </si>
  <si>
    <t>… hó … naptól</t>
  </si>
  <si>
    <t>Az év folyamán ledolgozott műszakok száma      (8 óra)</t>
  </si>
  <si>
    <t>A legnagyobb havi vízhasználat egy üzemórára jutó mennyisége</t>
  </si>
  <si>
    <t>m3/h</t>
  </si>
  <si>
    <t>k</t>
  </si>
  <si>
    <t>Felszíni vízbe (folyó, tó, belvízcsat.)</t>
  </si>
  <si>
    <t>KSH Törzsszám</t>
  </si>
  <si>
    <t>(1000kg/év)</t>
  </si>
  <si>
    <t>01</t>
  </si>
  <si>
    <t>Hasznosítás módja</t>
  </si>
  <si>
    <t>02</t>
  </si>
  <si>
    <t xml:space="preserve">Keletkezett biogáz térfogata </t>
  </si>
  <si>
    <r>
      <t>1000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/év</t>
    </r>
  </si>
  <si>
    <t>03</t>
  </si>
  <si>
    <t>Keletkezett biogáz fűtőértéke</t>
  </si>
  <si>
    <t>1000 MJ/év</t>
  </si>
  <si>
    <t>04</t>
  </si>
  <si>
    <t xml:space="preserve">Helyben felhasznált biogázenergia </t>
  </si>
  <si>
    <t>05</t>
  </si>
  <si>
    <t>04-ből nyert villamos energia mennyisége*</t>
  </si>
  <si>
    <t>1000 MWh/év</t>
  </si>
  <si>
    <t>06</t>
  </si>
  <si>
    <t>Átadott biogáz/átalakított biogáz energia</t>
  </si>
  <si>
    <t>07</t>
  </si>
  <si>
    <t>06-ből nyert villamos energia mennyisége*</t>
  </si>
  <si>
    <t>08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</si>
  <si>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</si>
  <si>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</si>
  <si>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</si>
  <si>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hónap-ban</t>
  </si>
  <si>
    <t>Táblázatok jegyzéke</t>
  </si>
  <si>
    <t>Sorszám</t>
  </si>
  <si>
    <t>Darabszám</t>
  </si>
  <si>
    <t>Az adatszolgáltató adatai</t>
  </si>
  <si>
    <t>I/a</t>
  </si>
  <si>
    <t>I/b</t>
  </si>
  <si>
    <t xml:space="preserve"> A teljesített statisztikai adatszolgáltatás megküldési helye és darabszáma</t>
  </si>
  <si>
    <t>01/1.</t>
  </si>
  <si>
    <t>01/2.</t>
  </si>
  <si>
    <t>01/3.</t>
  </si>
  <si>
    <t>02/1.</t>
  </si>
  <si>
    <t>Átfolyó (egyenes) vízhasználatok</t>
  </si>
  <si>
    <t>Ismételt (soros, forgatott) vízhasználatok</t>
  </si>
  <si>
    <t>02/2.</t>
  </si>
  <si>
    <t>02/3.</t>
  </si>
  <si>
    <t>Vízveszteség, használtvíz átadás</t>
  </si>
  <si>
    <t>Kibocsátott használt víz mennyisége a víz minősítése és kezelése szerint</t>
  </si>
  <si>
    <t>04/1.</t>
  </si>
  <si>
    <t>Az elvezetett használt víz mennyisége a tisztítás fokozata és elhelyezése szerint</t>
  </si>
  <si>
    <t>04/2.</t>
  </si>
  <si>
    <t>Befogadó(k) felszíni víz azonosítása</t>
  </si>
  <si>
    <t>Víztermelő és frissvíz kezelő berendezés(ek) kapacitása, terhelése</t>
  </si>
  <si>
    <t>Szennyvíz és használtvíz kezelő  telep(ek) kapacitása, terhelése</t>
  </si>
  <si>
    <t xml:space="preserve">06. </t>
  </si>
  <si>
    <t>07.</t>
  </si>
  <si>
    <t>Szennyvíz és használtvíz kezelő  telep(ek) által kibocsátott szennyvíz minősége</t>
  </si>
  <si>
    <t>08.</t>
  </si>
  <si>
    <t>09.</t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</si>
  <si>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 egy tizedesjeggyel)</t>
    </r>
  </si>
  <si>
    <r>
      <t>BOI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</si>
  <si>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KOI</t>
    </r>
    <r>
      <rPr>
        <vertAlign val="subscript"/>
        <sz val="8"/>
        <rFont val="Times New Roman"/>
        <family val="1"/>
      </rPr>
      <t>k</t>
    </r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</si>
  <si>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/év, egy tizedesjeggyel)</t>
    </r>
  </si>
  <si>
    <t>szárazanyag-tartalom (1000 kg/év, egy tizedesjeggyel)</t>
  </si>
  <si>
    <t>tulaj-donos</t>
  </si>
  <si>
    <t>üzemel-tető</t>
  </si>
  <si>
    <r>
      <t>A telephely megnevezése</t>
    </r>
    <r>
      <rPr>
        <sz val="10"/>
        <rFont val="Times New Roman"/>
        <family val="1"/>
      </rPr>
      <t>:..............................................................................................………….......................</t>
    </r>
  </si>
  <si>
    <r>
      <t>A telephely üzemeltetés jogcíme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>tulajdonos</t>
    </r>
    <r>
      <rPr>
        <sz val="10"/>
        <rFont val="Times New Roman"/>
        <family val="1"/>
      </rPr>
      <t xml:space="preserve">,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bérlő</t>
    </r>
    <r>
      <rPr>
        <sz val="10"/>
        <rFont val="Times New Roman"/>
        <family val="1"/>
      </rPr>
      <t xml:space="preserve">,   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s</t>
    </r>
    <r>
      <rPr>
        <i/>
        <sz val="10"/>
        <rFont val="Times New Roman"/>
        <family val="1"/>
      </rPr>
      <t>zerződéssel működtető</t>
    </r>
  </si>
  <si>
    <t>A0</t>
  </si>
  <si>
    <t>A4</t>
  </si>
  <si>
    <t xml:space="preserve">01. </t>
  </si>
  <si>
    <t>01/1.  A kitermelt víz mennyisége, minőség  és vízbeszerzési forrás szerint</t>
  </si>
  <si>
    <t>FELHASZNÁLT VÍZKÉSZLETEK</t>
  </si>
  <si>
    <t xml:space="preserve">01/2.  A felszíni vizből kivett és a használat nélkül felszíni vízbe vezetett  friss víz mennyisége </t>
  </si>
  <si>
    <t>szelvény száma</t>
  </si>
  <si>
    <t>Felszíni vízkivétel</t>
  </si>
  <si>
    <t>Parti szűrésű vízkivétel</t>
  </si>
  <si>
    <t>Vízvisszavezetés friss vízből</t>
  </si>
  <si>
    <t>A felszíni víz</t>
  </si>
  <si>
    <t xml:space="preserve">megnevezése: </t>
  </si>
  <si>
    <t xml:space="preserve">02. </t>
  </si>
  <si>
    <t>ÜZEMI VÍZGAZDÁLKODÁSI ADATOK</t>
  </si>
  <si>
    <t xml:space="preserve">04. </t>
  </si>
  <si>
    <t xml:space="preserve">03. </t>
  </si>
  <si>
    <t>03/1. Kibocsátott használt víz mennyisége a víz minősítése és kezelése szerint</t>
  </si>
  <si>
    <t xml:space="preserve">03/2. Az elvezetett használt víz mennyisége a tisztítás fokozata és elhelyezése szerint                                                </t>
  </si>
  <si>
    <t>03/3. Befogadó(k) felszíni víz azonosítása</t>
  </si>
  <si>
    <t>HASZNÁLTVÍZ KIBOCSÁTÁSI ADATOK</t>
  </si>
  <si>
    <t>Használtvíz mennyiség (1000 m3/év)</t>
  </si>
  <si>
    <t>04/1. Víztermelő és frissvíz kezelő berendezés(ek) kapacitása, terhelése</t>
  </si>
  <si>
    <t>04/2. Szennyvíz és használtvíz kezelő  telep(ek) kapacitása, terhelése</t>
  </si>
  <si>
    <t>04/3. Szennyvíz és használtvíz kezelő  telep(ek) által kibocsátott szennyvíz minősége</t>
  </si>
  <si>
    <t>A TELEPHELY VÍZ ÉS SZENNYVÍZTISZTÍTÁSI  ADATAI</t>
  </si>
  <si>
    <t xml:space="preserve">05. </t>
  </si>
  <si>
    <t>A TELEPHELY SZENNYVÍZISZAPKEZELÉSI  ADATAI</t>
  </si>
  <si>
    <t>A telephely csúcsvízigénye</t>
  </si>
  <si>
    <t>A telephely energetikai, biogáz hasznosítási adatai</t>
  </si>
  <si>
    <t>08. Víz- csatornadíj adatok</t>
  </si>
  <si>
    <t>09. Munkaügyi adatok</t>
  </si>
  <si>
    <t xml:space="preserve">A telephely adatai  </t>
  </si>
  <si>
    <t>A kitermelt víz mennyisége, minőség és vízbeszerzési forrás szerint</t>
  </si>
  <si>
    <t>Felszíni vízből kivett és a használat nélkül felszíni vízbe vezetett friss víz mennyisége</t>
  </si>
  <si>
    <t xml:space="preserve">Más vállalkozástól átvett, ill. másnak átadott víz mennyisége és minősége    </t>
  </si>
  <si>
    <t>03/1.</t>
  </si>
  <si>
    <t>03/2.</t>
  </si>
  <si>
    <t>03/3.</t>
  </si>
  <si>
    <t>04.</t>
  </si>
  <si>
    <t>A TELEPHELY VÍZ ÉS SZENNYVÍZTISZTÍTÁSI ADATAI</t>
  </si>
  <si>
    <t>I.</t>
  </si>
  <si>
    <t>II.</t>
  </si>
  <si>
    <t>04/3.</t>
  </si>
  <si>
    <t>A TELEPHELY SZENNYVÍZISZAP KEZELÉSI ADATAI</t>
  </si>
  <si>
    <t>06.</t>
  </si>
  <si>
    <t>A TELEPHELY ENERGETIKAI ÉS BIOGÁZ HASZNOSÍTÁSI ADATAI</t>
  </si>
  <si>
    <t>VÍZ ÉS CSATORNADÍJ ADATOK</t>
  </si>
  <si>
    <t>MUNKAÜGYI ADATOK</t>
  </si>
  <si>
    <t>Az adatszolgáltatás a Stat.tv. felhatalmazása alapján kiadott Országos Statisztikai Adatgyűjtési Programról szóló</t>
  </si>
  <si>
    <t>Korm. rendelet alapján történik figyelemmel a 2000/60/EK irányelvre.</t>
  </si>
  <si>
    <t xml:space="preserve">VIDÉKFEJLESZTÉSI                                                                                           Az adatszolgáltatás a statisztikáról szóló                         VÍZÜGYI MINISZTÉRIUM                                                                    </t>
  </si>
  <si>
    <t>MINISZTÉRIUM</t>
  </si>
  <si>
    <t>1055 Budapest, Kossuth Lajos tér 11.</t>
  </si>
  <si>
    <r>
      <t xml:space="preserve">Adatszolgáltatók:  </t>
    </r>
    <r>
      <rPr>
        <sz val="10"/>
        <rFont val="Times New Roman"/>
        <family val="1"/>
      </rPr>
      <t>Az  5 m3/h  teljes, illetve 80 m3/d  frissvíz-használatot elérő gazdasági tevékenységet folytató, kijelölt vízhasználók</t>
    </r>
  </si>
  <si>
    <r>
      <t xml:space="preserve">Beérkezési határidő: </t>
    </r>
    <r>
      <rPr>
        <sz val="10"/>
        <color indexed="10"/>
        <rFont val="Times New Roman"/>
        <family val="1"/>
      </rPr>
      <t>a tárgyévet követő április 30.</t>
    </r>
  </si>
  <si>
    <r>
      <t xml:space="preserve">VIDÉKFEJLESZTÉSI                                                                                            Az adatszolgáltatás a 288/2009. (XII. 15.)         MINISZTÉRIUM                                                                                                   Korm. rendelet alapján  kötelező                                                         1055 Budapest, Kossuth Lajos tér 11.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Nyílvántartási szám: </t>
    </r>
    <r>
      <rPr>
        <b/>
        <sz val="10"/>
        <rFont val="Times New Roman"/>
        <family val="1"/>
      </rPr>
      <t>1378</t>
    </r>
  </si>
  <si>
    <r>
      <t xml:space="preserve">Az  5 m3/h  TELJES VÍZFORGALMAT, ILLETVE 80 m3/d  FRISSVÍZ-HASZNÁLATOT  ELÉRŐ
IPARI JELLEGŰ VÍZHASZNÁLÓK VÍZTERMELÉSI ÉS VÍZKEZELÉSI ADATAI, </t>
    </r>
    <r>
      <rPr>
        <b/>
        <sz val="10"/>
        <color indexed="10"/>
        <rFont val="Times New Roman"/>
        <family val="1"/>
      </rPr>
      <t xml:space="preserve"> 2013. év</t>
    </r>
  </si>
  <si>
    <r>
      <t xml:space="preserve">Beérkezési határidő: </t>
    </r>
    <r>
      <rPr>
        <sz val="10"/>
        <color indexed="10"/>
        <rFont val="Times New Roman"/>
        <family val="1"/>
      </rPr>
      <t>2014. április 30.</t>
    </r>
  </si>
  <si>
    <r>
      <t xml:space="preserve">Dátum: </t>
    </r>
    <r>
      <rPr>
        <sz val="10"/>
        <color indexed="10"/>
        <rFont val="Times New Roman"/>
        <family val="1"/>
      </rPr>
      <t>2014.</t>
    </r>
    <r>
      <rPr>
        <sz val="10"/>
        <rFont val="Times New Roman"/>
        <family val="1"/>
      </rPr>
      <t xml:space="preserve">  év.................................hó........................nap</t>
    </r>
  </si>
  <si>
    <r>
      <t xml:space="preserve">A telephely adatai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>2013. év</t>
    </r>
  </si>
  <si>
    <r>
      <t xml:space="preserve">Küldendő: </t>
    </r>
    <r>
      <rPr>
        <sz val="10"/>
        <rFont val="Times New Roman"/>
        <family val="1"/>
      </rPr>
      <t>1 példányban</t>
    </r>
    <r>
      <rPr>
        <sz val="10"/>
        <color indexed="10"/>
        <rFont val="Times New Roman"/>
        <family val="1"/>
      </rPr>
      <t xml:space="preserve"> az Országos Vízügyi Igazgatóság területileg illetékes Vízügyi Igazgatóságának</t>
    </r>
  </si>
  <si>
    <t>I/a. Az adatszolgáltató tulajdonában, ill. üzemeltetésében az adott, területileg illetékes VIZIG területén működő vízhasználó telephelyek felsorolása</t>
  </si>
  <si>
    <t>VIZIG  sorszáma</t>
  </si>
  <si>
    <t>Vízügyi Igazgatóság (VIZIG)</t>
  </si>
  <si>
    <t>Észak-dunántúli Vízügyi Igazgatóság</t>
  </si>
  <si>
    <t>Alsó-Duna-völgyi Vízügyi Igazgatóság</t>
  </si>
  <si>
    <t>Közép-dunántúli Vízügyi Igazgatóság</t>
  </si>
  <si>
    <t>Dél-dunántúli Vízügyi Igazgatóság</t>
  </si>
  <si>
    <t>Nyugat-dunántúli Vízügyi Igazgatóság</t>
  </si>
  <si>
    <t>Felsõ-Tisza-vidéki Vízügyi Igazgatóság</t>
  </si>
  <si>
    <t>Észak-magyarországi Vízügyi Igazgatóság</t>
  </si>
  <si>
    <t>Tiszántúli Vízügyi Igazgatóság</t>
  </si>
  <si>
    <t>Közép-Tisza-vidéki Vízügyi Igazgatóság</t>
  </si>
  <si>
    <t>Alsó-Tisza-vidéki Vízügyi Igazgatóság</t>
  </si>
  <si>
    <t>Körös-vidéki Vízügyi Igazgatóság</t>
  </si>
  <si>
    <t>Közép-Duna-völgyi Vízügyi Igazgatóság</t>
  </si>
  <si>
    <t>A VIZIG TÖLTI KI!</t>
  </si>
  <si>
    <r>
      <t xml:space="preserve">Dátum: </t>
    </r>
    <r>
      <rPr>
        <sz val="10"/>
        <color indexed="10"/>
        <rFont val="Times New Roman"/>
        <family val="1"/>
      </rPr>
      <t>2014.</t>
    </r>
    <r>
      <rPr>
        <sz val="10"/>
        <rFont val="Times New Roman"/>
        <family val="1"/>
      </rPr>
      <t xml:space="preserve">  év.................................hó........................nap</t>
    </r>
  </si>
  <si>
    <r>
      <t xml:space="preserve">Küldendő: </t>
    </r>
    <r>
      <rPr>
        <sz val="10"/>
        <rFont val="Times New Roman"/>
        <family val="1"/>
      </rPr>
      <t xml:space="preserve">1 példányban </t>
    </r>
    <r>
      <rPr>
        <sz val="10"/>
        <color indexed="10"/>
        <rFont val="Times New Roman"/>
        <family val="1"/>
      </rPr>
      <t>a területileg illetékes VIZIG részére</t>
    </r>
  </si>
  <si>
    <r>
      <t xml:space="preserve">Az adatszolgáltató tulajdonában, ill. üzemeltetésében az adott, területileg illetékes </t>
    </r>
    <r>
      <rPr>
        <b/>
        <sz val="10"/>
        <color indexed="10"/>
        <rFont val="Times New Roman"/>
        <family val="1"/>
      </rPr>
      <t xml:space="preserve">VIZIG </t>
    </r>
    <r>
      <rPr>
        <b/>
        <sz val="10"/>
        <rFont val="Times New Roman"/>
        <family val="1"/>
      </rPr>
      <t>területén működő vízhasználó telephelyek felsorolása</t>
    </r>
  </si>
  <si>
    <t>25-ből a távvezetékes vízszállítás elfolyási vesztesége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</si>
</sst>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\ _F_t_-;_-@_-"/>
    <numFmt numFmtId="168" formatCode="#,##0_ ;\-#,##0\ ;&quot; &quot;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H-Times New Roman"/>
      <family val="0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0"/>
    </font>
    <font>
      <b/>
      <vertAlign val="subscript"/>
      <sz val="10"/>
      <name val="Times New Roman"/>
      <family val="1"/>
    </font>
    <font>
      <sz val="8"/>
      <name val="Arial CE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125">
        <fgColor indexed="8"/>
        <bgColor indexed="55"/>
      </patternFill>
    </fill>
    <fill>
      <patternFill patternType="gray1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10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1" fillId="35" borderId="11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1" fillId="0" borderId="39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36" borderId="1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36" xfId="0" applyFont="1" applyBorder="1" applyAlignment="1">
      <alignment wrapText="1"/>
    </xf>
    <xf numFmtId="0" fontId="13" fillId="0" borderId="36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4" fillId="0" borderId="0" xfId="0" applyFont="1" applyAlignment="1">
      <alignment/>
    </xf>
    <xf numFmtId="0" fontId="1" fillId="37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1" fillId="37" borderId="3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1" fillId="0" borderId="16" xfId="0" applyNumberFormat="1" applyFont="1" applyBorder="1" applyAlignment="1">
      <alignment horizontal="center" vertical="top" wrapText="1"/>
    </xf>
    <xf numFmtId="167" fontId="2" fillId="39" borderId="11" xfId="0" applyNumberFormat="1" applyFont="1" applyFill="1" applyBorder="1" applyAlignment="1">
      <alignment vertical="top" wrapText="1"/>
    </xf>
    <xf numFmtId="167" fontId="1" fillId="0" borderId="41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7" fontId="1" fillId="39" borderId="13" xfId="0" applyNumberFormat="1" applyFont="1" applyFill="1" applyBorder="1" applyAlignment="1">
      <alignment vertical="top" wrapText="1"/>
    </xf>
    <xf numFmtId="167" fontId="1" fillId="34" borderId="20" xfId="0" applyNumberFormat="1" applyFont="1" applyFill="1" applyBorder="1" applyAlignment="1">
      <alignment vertical="top" wrapText="1"/>
    </xf>
    <xf numFmtId="167" fontId="1" fillId="39" borderId="11" xfId="0" applyNumberFormat="1" applyFont="1" applyFill="1" applyBorder="1" applyAlignment="1">
      <alignment vertical="top" wrapText="1"/>
    </xf>
    <xf numFmtId="167" fontId="1" fillId="34" borderId="13" xfId="0" applyNumberFormat="1" applyFont="1" applyFill="1" applyBorder="1" applyAlignment="1">
      <alignment vertical="top" wrapText="1"/>
    </xf>
    <xf numFmtId="167" fontId="1" fillId="34" borderId="10" xfId="0" applyNumberFormat="1" applyFont="1" applyFill="1" applyBorder="1" applyAlignment="1">
      <alignment vertical="top" wrapText="1"/>
    </xf>
    <xf numFmtId="167" fontId="1" fillId="34" borderId="11" xfId="0" applyNumberFormat="1" applyFont="1" applyFill="1" applyBorder="1" applyAlignment="1">
      <alignment vertical="top" wrapText="1"/>
    </xf>
    <xf numFmtId="167" fontId="1" fillId="40" borderId="10" xfId="0" applyNumberFormat="1" applyFont="1" applyFill="1" applyBorder="1" applyAlignment="1">
      <alignment vertical="top" wrapText="1"/>
    </xf>
    <xf numFmtId="167" fontId="1" fillId="35" borderId="20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vertical="top" wrapText="1"/>
    </xf>
    <xf numFmtId="167" fontId="1" fillId="34" borderId="26" xfId="0" applyNumberFormat="1" applyFont="1" applyFill="1" applyBorder="1" applyAlignment="1">
      <alignment vertical="top" wrapText="1"/>
    </xf>
    <xf numFmtId="167" fontId="1" fillId="33" borderId="13" xfId="0" applyNumberFormat="1" applyFont="1" applyFill="1" applyBorder="1" applyAlignment="1">
      <alignment vertical="top" wrapText="1"/>
    </xf>
    <xf numFmtId="167" fontId="1" fillId="33" borderId="42" xfId="0" applyNumberFormat="1" applyFont="1" applyFill="1" applyBorder="1" applyAlignment="1">
      <alignment vertical="top" wrapText="1"/>
    </xf>
    <xf numFmtId="167" fontId="1" fillId="34" borderId="42" xfId="0" applyNumberFormat="1" applyFont="1" applyFill="1" applyBorder="1" applyAlignment="1">
      <alignment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42" xfId="0" applyNumberFormat="1" applyFont="1" applyBorder="1" applyAlignment="1">
      <alignment vertical="top" wrapText="1"/>
    </xf>
    <xf numFmtId="167" fontId="1" fillId="0" borderId="20" xfId="0" applyNumberFormat="1" applyFont="1" applyBorder="1" applyAlignment="1">
      <alignment vertical="top" wrapText="1"/>
    </xf>
    <xf numFmtId="167" fontId="1" fillId="0" borderId="20" xfId="0" applyNumberFormat="1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 wrapText="1"/>
    </xf>
    <xf numFmtId="167" fontId="1" fillId="37" borderId="20" xfId="0" applyNumberFormat="1" applyFont="1" applyFill="1" applyBorder="1" applyAlignment="1">
      <alignment vertical="top" wrapText="1"/>
    </xf>
    <xf numFmtId="167" fontId="1" fillId="37" borderId="11" xfId="0" applyNumberFormat="1" applyFont="1" applyFill="1" applyBorder="1" applyAlignment="1">
      <alignment vertical="top" wrapText="1"/>
    </xf>
    <xf numFmtId="167" fontId="1" fillId="40" borderId="13" xfId="0" applyNumberFormat="1" applyFont="1" applyFill="1" applyBorder="1" applyAlignment="1">
      <alignment vertical="top" wrapText="1"/>
    </xf>
    <xf numFmtId="167" fontId="1" fillId="37" borderId="13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wrapText="1"/>
    </xf>
    <xf numFmtId="167" fontId="1" fillId="0" borderId="43" xfId="0" applyNumberFormat="1" applyFont="1" applyBorder="1" applyAlignment="1">
      <alignment wrapText="1"/>
    </xf>
    <xf numFmtId="167" fontId="1" fillId="0" borderId="16" xfId="0" applyNumberFormat="1" applyFont="1" applyBorder="1" applyAlignment="1">
      <alignment wrapText="1"/>
    </xf>
    <xf numFmtId="167" fontId="1" fillId="0" borderId="35" xfId="0" applyNumberFormat="1" applyFont="1" applyBorder="1" applyAlignment="1">
      <alignment wrapText="1"/>
    </xf>
    <xf numFmtId="167" fontId="1" fillId="0" borderId="13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vertical="top" wrapText="1"/>
    </xf>
    <xf numFmtId="167" fontId="1" fillId="0" borderId="17" xfId="0" applyNumberFormat="1" applyFont="1" applyBorder="1" applyAlignment="1">
      <alignment wrapText="1"/>
    </xf>
    <xf numFmtId="167" fontId="1" fillId="0" borderId="15" xfId="0" applyNumberFormat="1" applyFont="1" applyBorder="1" applyAlignment="1">
      <alignment wrapText="1"/>
    </xf>
    <xf numFmtId="167" fontId="12" fillId="0" borderId="13" xfId="0" applyNumberFormat="1" applyFont="1" applyBorder="1" applyAlignment="1">
      <alignment vertical="top" wrapText="1"/>
    </xf>
    <xf numFmtId="167" fontId="2" fillId="0" borderId="20" xfId="0" applyNumberFormat="1" applyFont="1" applyBorder="1" applyAlignment="1">
      <alignment vertical="top" wrapText="1"/>
    </xf>
    <xf numFmtId="167" fontId="2" fillId="33" borderId="26" xfId="0" applyNumberFormat="1" applyFont="1" applyFill="1" applyBorder="1" applyAlignment="1">
      <alignment vertical="top" wrapText="1"/>
    </xf>
    <xf numFmtId="167" fontId="2" fillId="33" borderId="11" xfId="0" applyNumberFormat="1" applyFont="1" applyFill="1" applyBorder="1" applyAlignment="1">
      <alignment vertical="top" wrapText="1"/>
    </xf>
    <xf numFmtId="167" fontId="2" fillId="0" borderId="26" xfId="0" applyNumberFormat="1" applyFont="1" applyBorder="1" applyAlignment="1">
      <alignment vertical="top" wrapText="1"/>
    </xf>
    <xf numFmtId="167" fontId="2" fillId="0" borderId="10" xfId="0" applyNumberFormat="1" applyFont="1" applyBorder="1" applyAlignment="1">
      <alignment vertical="top" wrapText="1"/>
    </xf>
    <xf numFmtId="167" fontId="2" fillId="0" borderId="31" xfId="0" applyNumberFormat="1" applyFont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13" xfId="0" applyFont="1" applyFill="1" applyBorder="1" applyAlignment="1">
      <alignment vertical="top" wrapText="1"/>
    </xf>
    <xf numFmtId="1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167" fontId="19" fillId="0" borderId="11" xfId="0" applyNumberFormat="1" applyFont="1" applyBorder="1" applyAlignment="1">
      <alignment/>
    </xf>
    <xf numFmtId="0" fontId="19" fillId="0" borderId="18" xfId="0" applyFont="1" applyFill="1" applyBorder="1" applyAlignment="1">
      <alignment/>
    </xf>
    <xf numFmtId="0" fontId="0" fillId="0" borderId="18" xfId="0" applyBorder="1" applyAlignment="1">
      <alignment/>
    </xf>
    <xf numFmtId="167" fontId="19" fillId="0" borderId="13" xfId="0" applyNumberFormat="1" applyFont="1" applyFill="1" applyBorder="1" applyAlignment="1">
      <alignment/>
    </xf>
    <xf numFmtId="0" fontId="19" fillId="34" borderId="0" xfId="0" applyFont="1" applyFill="1" applyBorder="1" applyAlignment="1">
      <alignment horizontal="centerContinuous" vertical="center"/>
    </xf>
    <xf numFmtId="168" fontId="19" fillId="34" borderId="0" xfId="0" applyNumberFormat="1" applyFont="1" applyFill="1" applyBorder="1" applyAlignment="1" applyProtection="1">
      <alignment horizontal="centerContinuous" vertical="center"/>
      <protection/>
    </xf>
    <xf numFmtId="168" fontId="19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36" xfId="0" applyFont="1" applyFill="1" applyBorder="1" applyAlignment="1">
      <alignment horizontal="centerContinuous" vertical="center"/>
    </xf>
    <xf numFmtId="168" fontId="19" fillId="34" borderId="36" xfId="0" applyNumberFormat="1" applyFont="1" applyFill="1" applyBorder="1" applyAlignment="1" applyProtection="1">
      <alignment horizontal="centerContinuous" vertical="center"/>
      <protection/>
    </xf>
    <xf numFmtId="168" fontId="19" fillId="34" borderId="20" xfId="0" applyNumberFormat="1" applyFont="1" applyFill="1" applyBorder="1" applyAlignment="1" applyProtection="1">
      <alignment horizontal="center" vertical="center" wrapText="1"/>
      <protection/>
    </xf>
    <xf numFmtId="168" fontId="19" fillId="34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>
      <alignment horizontal="right"/>
    </xf>
    <xf numFmtId="49" fontId="19" fillId="0" borderId="44" xfId="0" applyNumberFormat="1" applyFont="1" applyBorder="1" applyAlignment="1">
      <alignment horizontal="right"/>
    </xf>
    <xf numFmtId="49" fontId="19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68" fontId="19" fillId="34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41" borderId="35" xfId="0" applyFont="1" applyFill="1" applyBorder="1" applyAlignment="1">
      <alignment/>
    </xf>
    <xf numFmtId="0" fontId="22" fillId="0" borderId="4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35" xfId="0" applyFont="1" applyBorder="1" applyAlignment="1">
      <alignment/>
    </xf>
    <xf numFmtId="0" fontId="21" fillId="41" borderId="35" xfId="0" applyFont="1" applyFill="1" applyBorder="1" applyAlignment="1">
      <alignment vertical="top"/>
    </xf>
    <xf numFmtId="0" fontId="21" fillId="41" borderId="35" xfId="0" applyFont="1" applyFill="1" applyBorder="1" applyAlignment="1">
      <alignment/>
    </xf>
    <xf numFmtId="0" fontId="22" fillId="41" borderId="36" xfId="0" applyFont="1" applyFill="1" applyBorder="1" applyAlignment="1">
      <alignment/>
    </xf>
    <xf numFmtId="0" fontId="22" fillId="41" borderId="20" xfId="0" applyFont="1" applyFill="1" applyBorder="1" applyAlignment="1">
      <alignment/>
    </xf>
    <xf numFmtId="0" fontId="21" fillId="41" borderId="0" xfId="0" applyFont="1" applyFill="1" applyBorder="1" applyAlignment="1">
      <alignment/>
    </xf>
    <xf numFmtId="0" fontId="22" fillId="41" borderId="0" xfId="0" applyFont="1" applyFill="1" applyBorder="1" applyAlignment="1">
      <alignment/>
    </xf>
    <xf numFmtId="0" fontId="22" fillId="41" borderId="11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47" xfId="0" applyFont="1" applyBorder="1" applyAlignment="1">
      <alignment/>
    </xf>
    <xf numFmtId="0" fontId="24" fillId="41" borderId="0" xfId="0" applyFont="1" applyFill="1" applyBorder="1" applyAlignment="1">
      <alignment horizontal="center"/>
    </xf>
    <xf numFmtId="0" fontId="24" fillId="41" borderId="48" xfId="0" applyFont="1" applyFill="1" applyBorder="1" applyAlignment="1">
      <alignment horizontal="center" vertical="top"/>
    </xf>
    <xf numFmtId="0" fontId="21" fillId="41" borderId="0" xfId="0" applyFont="1" applyFill="1" applyBorder="1" applyAlignment="1">
      <alignment vertical="top"/>
    </xf>
    <xf numFmtId="0" fontId="24" fillId="41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9" fillId="0" borderId="3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0" xfId="0" applyFont="1" applyAlignment="1">
      <alignment horizontal="left"/>
    </xf>
    <xf numFmtId="16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17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167" fontId="2" fillId="0" borderId="17" xfId="0" applyNumberFormat="1" applyFont="1" applyFill="1" applyBorder="1" applyAlignment="1">
      <alignment vertical="top" wrapText="1"/>
    </xf>
    <xf numFmtId="167" fontId="2" fillId="0" borderId="16" xfId="0" applyNumberFormat="1" applyFont="1" applyFill="1" applyBorder="1" applyAlignment="1">
      <alignment vertical="top" wrapText="1"/>
    </xf>
    <xf numFmtId="167" fontId="2" fillId="0" borderId="22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54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0" fillId="0" borderId="56" xfId="0" applyBorder="1" applyAlignment="1">
      <alignment/>
    </xf>
    <xf numFmtId="0" fontId="26" fillId="4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6" fillId="40" borderId="18" xfId="0" applyFont="1" applyFill="1" applyBorder="1" applyAlignment="1">
      <alignment/>
    </xf>
    <xf numFmtId="167" fontId="2" fillId="0" borderId="13" xfId="54" applyNumberFormat="1" applyFont="1" applyFill="1" applyBorder="1" applyAlignment="1">
      <alignment vertical="top" wrapText="1"/>
      <protection/>
    </xf>
    <xf numFmtId="167" fontId="2" fillId="0" borderId="10" xfId="54" applyNumberFormat="1" applyFont="1" applyFill="1" applyBorder="1" applyAlignment="1">
      <alignment vertical="top" wrapText="1"/>
      <protection/>
    </xf>
    <xf numFmtId="167" fontId="1" fillId="0" borderId="17" xfId="0" applyNumberFormat="1" applyFont="1" applyFill="1" applyBorder="1" applyAlignment="1">
      <alignment vertical="top" wrapText="1"/>
    </xf>
    <xf numFmtId="167" fontId="2" fillId="39" borderId="17" xfId="0" applyNumberFormat="1" applyFont="1" applyFill="1" applyBorder="1" applyAlignment="1">
      <alignment vertical="top" wrapText="1"/>
    </xf>
    <xf numFmtId="167" fontId="2" fillId="39" borderId="0" xfId="0" applyNumberFormat="1" applyFont="1" applyFill="1" applyBorder="1" applyAlignment="1">
      <alignment vertical="top" wrapText="1"/>
    </xf>
    <xf numFmtId="167" fontId="64" fillId="42" borderId="20" xfId="0" applyNumberFormat="1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left" vertical="top" wrapText="1"/>
    </xf>
    <xf numFmtId="0" fontId="0" fillId="0" borderId="56" xfId="0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65" fillId="0" borderId="3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5" fillId="0" borderId="53" xfId="0" applyFont="1" applyBorder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2" fillId="0" borderId="55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66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65" fillId="0" borderId="5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6" borderId="35" xfId="0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6" borderId="35" xfId="0" applyNumberFormat="1" applyFont="1" applyFill="1" applyBorder="1" applyAlignment="1">
      <alignment horizontal="center" vertical="top" wrapText="1"/>
    </xf>
    <xf numFmtId="49" fontId="2" fillId="36" borderId="2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vertical="top" wrapText="1"/>
    </xf>
    <xf numFmtId="0" fontId="3" fillId="36" borderId="37" xfId="0" applyFont="1" applyFill="1" applyBorder="1" applyAlignment="1">
      <alignment horizontal="center" vertical="top" wrapText="1"/>
    </xf>
    <xf numFmtId="0" fontId="3" fillId="36" borderId="56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66" fillId="36" borderId="35" xfId="0" applyFont="1" applyFill="1" applyBorder="1" applyAlignment="1">
      <alignment horizontal="center" vertical="top" wrapText="1"/>
    </xf>
    <xf numFmtId="0" fontId="66" fillId="36" borderId="36" xfId="0" applyFont="1" applyFill="1" applyBorder="1" applyAlignment="1">
      <alignment horizontal="center" vertical="top" wrapText="1"/>
    </xf>
    <xf numFmtId="0" fontId="66" fillId="36" borderId="20" xfId="0" applyFont="1" applyFill="1" applyBorder="1" applyAlignment="1">
      <alignment horizontal="center" vertical="top" wrapText="1"/>
    </xf>
    <xf numFmtId="0" fontId="1" fillId="37" borderId="35" xfId="0" applyFont="1" applyFill="1" applyBorder="1" applyAlignment="1">
      <alignment horizontal="center" vertical="top" wrapText="1"/>
    </xf>
    <xf numFmtId="0" fontId="1" fillId="37" borderId="36" xfId="0" applyFont="1" applyFill="1" applyBorder="1" applyAlignment="1">
      <alignment horizontal="center" vertical="top" wrapText="1"/>
    </xf>
    <xf numFmtId="0" fontId="1" fillId="37" borderId="2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6" borderId="37" xfId="0" applyFont="1" applyFill="1" applyBorder="1" applyAlignment="1">
      <alignment horizontal="left" vertical="top" wrapText="1"/>
    </xf>
    <xf numFmtId="0" fontId="2" fillId="36" borderId="56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1" fillId="0" borderId="61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167" fontId="2" fillId="0" borderId="24" xfId="54" applyNumberFormat="1" applyFont="1" applyFill="1" applyBorder="1" applyAlignment="1">
      <alignment horizontal="center" vertical="top" wrapText="1"/>
      <protection/>
    </xf>
    <xf numFmtId="167" fontId="2" fillId="0" borderId="62" xfId="54" applyNumberFormat="1" applyFont="1" applyFill="1" applyBorder="1" applyAlignment="1">
      <alignment horizontal="center" vertical="top" wrapText="1"/>
      <protection/>
    </xf>
    <xf numFmtId="167" fontId="2" fillId="0" borderId="26" xfId="54" applyNumberFormat="1" applyFont="1" applyFill="1" applyBorder="1" applyAlignment="1">
      <alignment horizontal="center" vertical="top" wrapText="1"/>
      <protection/>
    </xf>
    <xf numFmtId="0" fontId="2" fillId="0" borderId="62" xfId="0" applyFont="1" applyBorder="1" applyAlignment="1">
      <alignment vertical="top" wrapText="1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167" fontId="1" fillId="34" borderId="3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9" borderId="25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7" fontId="1" fillId="34" borderId="66" xfId="0" applyNumberFormat="1" applyFont="1" applyFill="1" applyBorder="1" applyAlignment="1">
      <alignment horizontal="center" vertical="top" wrapText="1"/>
    </xf>
    <xf numFmtId="167" fontId="1" fillId="34" borderId="16" xfId="0" applyNumberFormat="1" applyFont="1" applyFill="1" applyBorder="1" applyAlignment="1">
      <alignment horizontal="center" vertical="top" wrapText="1"/>
    </xf>
    <xf numFmtId="167" fontId="1" fillId="0" borderId="66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67" fontId="1" fillId="39" borderId="14" xfId="0" applyNumberFormat="1" applyFont="1" applyFill="1" applyBorder="1" applyAlignment="1">
      <alignment horizontal="center" vertical="top" wrapText="1"/>
    </xf>
    <xf numFmtId="167" fontId="1" fillId="39" borderId="32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167" fontId="1" fillId="39" borderId="66" xfId="0" applyNumberFormat="1" applyFont="1" applyFill="1" applyBorder="1" applyAlignment="1">
      <alignment horizontal="center" vertical="top" wrapText="1"/>
    </xf>
    <xf numFmtId="167" fontId="1" fillId="39" borderId="16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3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36" xfId="0" applyFont="1" applyBorder="1" applyAlignment="1">
      <alignment wrapText="1"/>
    </xf>
    <xf numFmtId="0" fontId="1" fillId="37" borderId="12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7" fontId="1" fillId="0" borderId="14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22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64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22" fillId="0" borderId="35" xfId="0" applyNumberFormat="1" applyFont="1" applyBorder="1" applyAlignment="1">
      <alignment horizontal="center"/>
    </xf>
    <xf numFmtId="167" fontId="22" fillId="0" borderId="20" xfId="0" applyNumberFormat="1" applyFont="1" applyBorder="1" applyAlignment="1">
      <alignment horizontal="center"/>
    </xf>
    <xf numFmtId="0" fontId="21" fillId="41" borderId="36" xfId="0" applyFont="1" applyFill="1" applyBorder="1" applyAlignment="1">
      <alignment horizontal="left" vertical="top"/>
    </xf>
    <xf numFmtId="0" fontId="21" fillId="41" borderId="20" xfId="0" applyFont="1" applyFill="1" applyBorder="1" applyAlignment="1">
      <alignment horizontal="left" vertical="top"/>
    </xf>
    <xf numFmtId="167" fontId="22" fillId="0" borderId="37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167" fontId="22" fillId="0" borderId="19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0" fontId="21" fillId="41" borderId="36" xfId="0" applyFont="1" applyFill="1" applyBorder="1" applyAlignment="1">
      <alignment horizontal="left"/>
    </xf>
    <xf numFmtId="0" fontId="21" fillId="41" borderId="2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1" fillId="41" borderId="35" xfId="0" applyFont="1" applyFill="1" applyBorder="1" applyAlignment="1">
      <alignment horizontal="left"/>
    </xf>
    <xf numFmtId="0" fontId="1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8" fontId="19" fillId="34" borderId="35" xfId="0" applyNumberFormat="1" applyFont="1" applyFill="1" applyBorder="1" applyAlignment="1" applyProtection="1">
      <alignment horizontal="center" vertical="center" wrapText="1"/>
      <protection/>
    </xf>
    <xf numFmtId="168" fontId="19" fillId="34" borderId="20" xfId="0" applyNumberFormat="1" applyFont="1" applyFill="1" applyBorder="1" applyAlignment="1" applyProtection="1">
      <alignment horizontal="center" vertical="center" wrapText="1"/>
      <protection/>
    </xf>
    <xf numFmtId="168" fontId="19" fillId="34" borderId="19" xfId="0" applyNumberFormat="1" applyFont="1" applyFill="1" applyBorder="1" applyAlignment="1" applyProtection="1">
      <alignment horizontal="center" vertical="center" wrapText="1"/>
      <protection/>
    </xf>
    <xf numFmtId="168" fontId="19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9" fillId="0" borderId="3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3"/>
  <sheetViews>
    <sheetView tabSelected="1" zoomScalePageLayoutView="0" workbookViewId="0" topLeftCell="A1">
      <selection activeCell="AK14" sqref="AK14"/>
    </sheetView>
  </sheetViews>
  <sheetFormatPr defaultColWidth="9.140625" defaultRowHeight="12.75"/>
  <cols>
    <col min="1" max="52" width="2.7109375" style="0" customWidth="1"/>
  </cols>
  <sheetData>
    <row r="2" ht="13.5" thickBot="1">
      <c r="X2" s="231"/>
    </row>
    <row r="3" spans="1:35" ht="12.75">
      <c r="A3" s="356" t="s">
        <v>381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2" t="s">
        <v>0</v>
      </c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3"/>
    </row>
    <row r="4" spans="1:35" ht="12.75">
      <c r="A4" s="358" t="s">
        <v>382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312" t="s">
        <v>1</v>
      </c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314"/>
    </row>
    <row r="5" spans="1:35" ht="12.75">
      <c r="A5" s="358" t="s">
        <v>383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" t="s">
        <v>2</v>
      </c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314"/>
    </row>
    <row r="6" spans="1:35" ht="12.75">
      <c r="A6" s="310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" t="s">
        <v>3</v>
      </c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314"/>
    </row>
    <row r="7" spans="1:35" ht="13.5" thickBot="1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8" t="s">
        <v>4</v>
      </c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7"/>
    </row>
    <row r="8" spans="1:35" ht="12.75" customHeight="1">
      <c r="A8" s="35"/>
      <c r="B8" s="35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ht="13.5" thickBot="1">
      <c r="A9" s="1"/>
    </row>
    <row r="10" spans="1:35" ht="27.75" customHeight="1" thickBot="1">
      <c r="A10" s="363" t="s">
        <v>387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5"/>
    </row>
    <row r="11" spans="1:35" ht="13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2" ht="13.5" thickBot="1">
      <c r="A12" s="35"/>
      <c r="B12" s="35"/>
    </row>
    <row r="13" spans="1:35" ht="29.25" customHeight="1" thickBot="1">
      <c r="A13" s="366" t="s">
        <v>384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8"/>
    </row>
    <row r="14" spans="1:2" ht="12.75">
      <c r="A14" s="1" t="s">
        <v>379</v>
      </c>
      <c r="B14" s="35"/>
    </row>
    <row r="15" ht="13.5" thickBot="1">
      <c r="A15" s="1" t="s">
        <v>380</v>
      </c>
    </row>
    <row r="16" spans="1:35" ht="19.5" customHeight="1" thickBot="1">
      <c r="A16" s="12">
        <v>1</v>
      </c>
      <c r="B16" s="360" t="s">
        <v>5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2"/>
    </row>
    <row r="17" spans="1:35" ht="12.75">
      <c r="A17" s="13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5"/>
    </row>
    <row r="18" spans="1:35" ht="17.25" customHeight="1">
      <c r="A18" s="13"/>
      <c r="B18" s="353" t="s">
        <v>6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2"/>
    </row>
    <row r="19" spans="1:35" ht="13.5" thickBot="1">
      <c r="A19" s="13">
        <v>2</v>
      </c>
      <c r="B19" s="353" t="s">
        <v>31</v>
      </c>
      <c r="C19" s="354"/>
      <c r="D19" s="354"/>
      <c r="E19" s="354"/>
      <c r="F19" s="354"/>
      <c r="G19" s="354"/>
      <c r="H19" s="354"/>
      <c r="I19" s="354"/>
      <c r="J19" s="354" t="s">
        <v>32</v>
      </c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2"/>
    </row>
    <row r="20" spans="1:35" ht="15.75" customHeight="1" thickBot="1">
      <c r="A20" s="86"/>
      <c r="B20" s="328"/>
      <c r="C20" s="329"/>
      <c r="D20" s="329"/>
      <c r="E20" s="329"/>
      <c r="F20" s="329"/>
      <c r="G20" s="330"/>
      <c r="H20" s="351" t="s">
        <v>33</v>
      </c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5"/>
    </row>
    <row r="21" spans="1:35" ht="13.5" thickBot="1">
      <c r="A21" s="17"/>
      <c r="B21" s="332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4"/>
    </row>
    <row r="22" spans="1:35" ht="12.75">
      <c r="A22" s="79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5"/>
    </row>
    <row r="23" spans="1:35" ht="12.75" customHeight="1">
      <c r="A23" s="13"/>
      <c r="B23" s="331"/>
      <c r="C23" s="331"/>
      <c r="D23" s="331"/>
      <c r="E23" s="331"/>
      <c r="F23" s="331" t="s">
        <v>34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51" t="s">
        <v>35</v>
      </c>
      <c r="S23" s="351"/>
      <c r="T23" s="351"/>
      <c r="U23" s="351"/>
      <c r="V23" s="351"/>
      <c r="W23" s="351"/>
      <c r="X23" s="351"/>
      <c r="Y23" s="351"/>
      <c r="Z23" s="351" t="s">
        <v>36</v>
      </c>
      <c r="AA23" s="351"/>
      <c r="AB23" s="351"/>
      <c r="AC23" s="351"/>
      <c r="AD23" s="351"/>
      <c r="AE23" s="351"/>
      <c r="AF23" s="331" t="s">
        <v>37</v>
      </c>
      <c r="AG23" s="331"/>
      <c r="AH23" s="331"/>
      <c r="AI23" s="352"/>
    </row>
    <row r="24" spans="1:35" ht="12.75" customHeight="1">
      <c r="A24" s="13"/>
      <c r="B24" s="331"/>
      <c r="C24" s="331"/>
      <c r="D24" s="331"/>
      <c r="E24" s="331"/>
      <c r="F24" s="331" t="s">
        <v>38</v>
      </c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51" t="s">
        <v>39</v>
      </c>
      <c r="S24" s="351"/>
      <c r="T24" s="351"/>
      <c r="U24" s="351"/>
      <c r="V24" s="351"/>
      <c r="W24" s="351"/>
      <c r="X24" s="351"/>
      <c r="Y24" s="351"/>
      <c r="Z24" s="351" t="s">
        <v>40</v>
      </c>
      <c r="AA24" s="351"/>
      <c r="AB24" s="351"/>
      <c r="AC24" s="351"/>
      <c r="AD24" s="351"/>
      <c r="AE24" s="351"/>
      <c r="AF24" s="331"/>
      <c r="AG24" s="331"/>
      <c r="AH24" s="331"/>
      <c r="AI24" s="352"/>
    </row>
    <row r="25" spans="1:35" ht="13.5" thickBot="1">
      <c r="A25" s="13">
        <v>3</v>
      </c>
      <c r="B25" s="331" t="s">
        <v>41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50"/>
    </row>
    <row r="26" spans="1:35" ht="13.5" thickBot="1">
      <c r="A26" s="13"/>
      <c r="B26" s="331" t="s">
        <v>7</v>
      </c>
      <c r="C26" s="331"/>
      <c r="D26" s="331"/>
      <c r="E26" s="331"/>
      <c r="F26" s="331"/>
      <c r="G26" s="35"/>
      <c r="H26" s="325"/>
      <c r="I26" s="326"/>
      <c r="J26" s="326"/>
      <c r="K26" s="326"/>
      <c r="L26" s="326"/>
      <c r="M26" s="326"/>
      <c r="N26" s="326"/>
      <c r="O26" s="327"/>
      <c r="P26" s="35"/>
      <c r="Q26" s="331"/>
      <c r="R26" s="331"/>
      <c r="S26" s="35"/>
      <c r="T26" s="328"/>
      <c r="U26" s="329"/>
      <c r="V26" s="329"/>
      <c r="W26" s="330"/>
      <c r="X26" s="35"/>
      <c r="Y26" s="331"/>
      <c r="Z26" s="331"/>
      <c r="AA26" s="35"/>
      <c r="AB26" s="325"/>
      <c r="AC26" s="326"/>
      <c r="AD26" s="327"/>
      <c r="AE26" s="331"/>
      <c r="AF26" s="331"/>
      <c r="AG26" s="335"/>
      <c r="AH26" s="336"/>
      <c r="AI26" s="3"/>
    </row>
    <row r="27" spans="1:35" ht="13.5" thickBot="1">
      <c r="A27" s="113"/>
      <c r="B27" s="331"/>
      <c r="C27" s="331"/>
      <c r="D27" s="331"/>
      <c r="E27" s="331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4"/>
    </row>
    <row r="28" spans="1:35" ht="18" customHeight="1" thickBot="1">
      <c r="A28" s="23"/>
      <c r="B28" s="338" t="s">
        <v>8</v>
      </c>
      <c r="C28" s="338"/>
      <c r="D28" s="338"/>
      <c r="E28" s="338"/>
      <c r="F28" s="339"/>
      <c r="G28" s="339"/>
      <c r="H28" s="339"/>
      <c r="I28" s="339"/>
      <c r="J28" s="339"/>
      <c r="K28" s="339"/>
      <c r="L28" s="339"/>
      <c r="M28" s="339"/>
      <c r="N28" s="339"/>
      <c r="W28" s="99"/>
      <c r="X28" s="99"/>
      <c r="Y28" s="99"/>
      <c r="Z28" s="88"/>
      <c r="AA28" s="88"/>
      <c r="AB28" s="88"/>
      <c r="AC28" s="88"/>
      <c r="AD28" s="88"/>
      <c r="AE28" s="88"/>
      <c r="AF28" s="88"/>
      <c r="AG28" s="88"/>
      <c r="AH28" s="35"/>
      <c r="AI28" s="3"/>
    </row>
    <row r="29" spans="1:35" ht="19.5" customHeight="1" thickBot="1">
      <c r="A29" s="13">
        <v>4</v>
      </c>
      <c r="B29" s="88"/>
      <c r="C29" s="88"/>
      <c r="D29" s="328"/>
      <c r="E29" s="329"/>
      <c r="F29" s="329"/>
      <c r="G29" s="329"/>
      <c r="H29" s="329"/>
      <c r="I29" s="329"/>
      <c r="J29" s="329"/>
      <c r="K29" s="329"/>
      <c r="L29" s="330"/>
      <c r="M29" s="88"/>
      <c r="N29" s="88"/>
      <c r="W29" s="88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"/>
    </row>
    <row r="30" spans="1:35" ht="11.25" customHeight="1" thickBot="1">
      <c r="A30" s="1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69"/>
      <c r="P30" s="69"/>
      <c r="Q30" s="69"/>
      <c r="R30" s="69"/>
      <c r="S30" s="69"/>
      <c r="T30" s="69"/>
      <c r="U30" s="69"/>
      <c r="V30" s="69"/>
      <c r="W30" s="69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5"/>
    </row>
    <row r="31" spans="1:35" ht="12.75">
      <c r="A31" s="343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5"/>
    </row>
    <row r="32" spans="1:35" ht="12.75" customHeight="1">
      <c r="A32" s="346" t="s">
        <v>391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8"/>
    </row>
    <row r="33" spans="1:35" ht="12.75" customHeight="1">
      <c r="A33" s="346" t="s">
        <v>388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8"/>
    </row>
    <row r="34" spans="1:35" ht="13.5" thickBot="1">
      <c r="A34" s="33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4"/>
    </row>
    <row r="35" spans="1:35" ht="13.5" thickBot="1">
      <c r="A35" s="35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1:35" ht="44.25" customHeight="1" thickBot="1">
      <c r="A36" s="340" t="s">
        <v>10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2"/>
    </row>
    <row r="37" spans="1:35" ht="12.75">
      <c r="A37" s="90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:36" ht="16.5" customHeight="1">
      <c r="A38" s="337" t="s">
        <v>389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</row>
    <row r="39" ht="12.75">
      <c r="A39" s="1"/>
    </row>
    <row r="40" spans="1:36" ht="15" customHeight="1">
      <c r="A40" s="337" t="s">
        <v>9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 t="s">
        <v>14</v>
      </c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11"/>
    </row>
    <row r="41" spans="1:42" s="91" customFormat="1" ht="12.75" customHeight="1">
      <c r="A41" s="337" t="s">
        <v>11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 t="s">
        <v>42</v>
      </c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11"/>
      <c r="AK41" s="11"/>
      <c r="AL41" s="11"/>
      <c r="AM41" s="11"/>
      <c r="AN41" s="11"/>
      <c r="AO41" s="11"/>
      <c r="AP41" s="11"/>
    </row>
    <row r="42" spans="1:21" ht="15" customHeight="1">
      <c r="A42" s="337" t="s">
        <v>42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11"/>
      <c r="U42" s="11"/>
    </row>
    <row r="43" spans="1:36" ht="18" customHeight="1">
      <c r="A43" s="337" t="s">
        <v>12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 t="s">
        <v>13</v>
      </c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</row>
    <row r="44" spans="1:35" ht="22.5" customHeight="1">
      <c r="A44" s="337" t="s">
        <v>15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 t="s">
        <v>16</v>
      </c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</row>
    <row r="45" spans="1:35" ht="20.25" customHeight="1">
      <c r="A45" s="337" t="s">
        <v>17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 t="s">
        <v>18</v>
      </c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</row>
    <row r="46" spans="1:4" ht="12.75">
      <c r="A46" s="11"/>
      <c r="B46" s="11"/>
      <c r="C46" s="11"/>
      <c r="D46" s="11"/>
    </row>
    <row r="47" spans="1:35" ht="20.25" customHeight="1">
      <c r="A47" s="337" t="s">
        <v>19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 t="s">
        <v>20</v>
      </c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</row>
    <row r="48" spans="1:4" ht="12.75">
      <c r="A48" s="11"/>
      <c r="B48" s="11"/>
      <c r="C48" s="11"/>
      <c r="D48" s="11"/>
    </row>
    <row r="49" spans="1:17" ht="12.75">
      <c r="A49" s="6"/>
      <c r="Q49" s="1" t="s">
        <v>21</v>
      </c>
    </row>
    <row r="50" ht="12.75">
      <c r="A50" s="6"/>
    </row>
    <row r="51" ht="12.75">
      <c r="A51" s="6"/>
    </row>
    <row r="53" ht="12.75">
      <c r="A53" s="6"/>
    </row>
  </sheetData>
  <sheetProtection/>
  <mergeCells count="68">
    <mergeCell ref="A3:K3"/>
    <mergeCell ref="A4:K4"/>
    <mergeCell ref="A5:K5"/>
    <mergeCell ref="B16:AI16"/>
    <mergeCell ref="A10:AI10"/>
    <mergeCell ref="A13:AI13"/>
    <mergeCell ref="B21:E21"/>
    <mergeCell ref="F21:Q21"/>
    <mergeCell ref="R21:AC21"/>
    <mergeCell ref="AD21:AI21"/>
    <mergeCell ref="B17:AI17"/>
    <mergeCell ref="B18:AI18"/>
    <mergeCell ref="B19:I19"/>
    <mergeCell ref="J19:AI19"/>
    <mergeCell ref="B20:G20"/>
    <mergeCell ref="H20:AI20"/>
    <mergeCell ref="Z23:AE23"/>
    <mergeCell ref="AF23:AI23"/>
    <mergeCell ref="B22:E22"/>
    <mergeCell ref="F22:Q22"/>
    <mergeCell ref="R22:Y22"/>
    <mergeCell ref="Z22:AE22"/>
    <mergeCell ref="AF22:AI22"/>
    <mergeCell ref="B23:E23"/>
    <mergeCell ref="F23:Q23"/>
    <mergeCell ref="R23:Y23"/>
    <mergeCell ref="B25:E25"/>
    <mergeCell ref="F25:T25"/>
    <mergeCell ref="U25:V25"/>
    <mergeCell ref="W25:AI25"/>
    <mergeCell ref="B24:E24"/>
    <mergeCell ref="F24:Q24"/>
    <mergeCell ref="R24:Y24"/>
    <mergeCell ref="Z24:AE24"/>
    <mergeCell ref="AF24:AI24"/>
    <mergeCell ref="A38:AJ38"/>
    <mergeCell ref="A45:S45"/>
    <mergeCell ref="T45:AI45"/>
    <mergeCell ref="Y26:Z26"/>
    <mergeCell ref="U27:V27"/>
    <mergeCell ref="A36:AI36"/>
    <mergeCell ref="A44:S44"/>
    <mergeCell ref="A31:AI31"/>
    <mergeCell ref="A32:AI32"/>
    <mergeCell ref="A33:AI33"/>
    <mergeCell ref="A40:S40"/>
    <mergeCell ref="T40:AI40"/>
    <mergeCell ref="A47:S47"/>
    <mergeCell ref="T47:AI47"/>
    <mergeCell ref="Q26:R26"/>
    <mergeCell ref="H26:O26"/>
    <mergeCell ref="B26:F26"/>
    <mergeCell ref="W27:AI27"/>
    <mergeCell ref="B28:N28"/>
    <mergeCell ref="D29:L29"/>
    <mergeCell ref="T44:AI44"/>
    <mergeCell ref="A41:S41"/>
    <mergeCell ref="T41:AI41"/>
    <mergeCell ref="A42:S42"/>
    <mergeCell ref="A43:S43"/>
    <mergeCell ref="T43:AJ43"/>
    <mergeCell ref="AB26:AD26"/>
    <mergeCell ref="T26:W26"/>
    <mergeCell ref="AE26:AF26"/>
    <mergeCell ref="A34:AI34"/>
    <mergeCell ref="B27:E27"/>
    <mergeCell ref="F27:T27"/>
    <mergeCell ref="AG26:AH26"/>
  </mergeCells>
  <printOptions/>
  <pageMargins left="0.4" right="0.28" top="0.3" bottom="0.54" header="0.18" footer="0.28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14.28125" style="0" customWidth="1"/>
    <col min="6" max="6" width="7.28125" style="0" customWidth="1"/>
    <col min="7" max="7" width="10.421875" style="0" customWidth="1"/>
    <col min="8" max="8" width="10.8515625" style="0" customWidth="1"/>
  </cols>
  <sheetData>
    <row r="1" spans="1:2" ht="13.5" thickBot="1">
      <c r="A1" s="6" t="s">
        <v>317</v>
      </c>
      <c r="B1" s="220" t="s">
        <v>358</v>
      </c>
    </row>
    <row r="2" spans="1:9" ht="26.25" customHeight="1" thickBot="1">
      <c r="A2" s="63" t="s">
        <v>56</v>
      </c>
      <c r="B2" s="25" t="s">
        <v>146</v>
      </c>
      <c r="C2" s="25" t="s">
        <v>183</v>
      </c>
      <c r="D2" s="607" t="s">
        <v>184</v>
      </c>
      <c r="E2" s="608"/>
      <c r="F2" s="609"/>
      <c r="G2" s="607" t="s">
        <v>185</v>
      </c>
      <c r="H2" s="608"/>
      <c r="I2" s="609"/>
    </row>
    <row r="3" spans="1:9" ht="13.5" thickBot="1">
      <c r="A3" s="12" t="s">
        <v>49</v>
      </c>
      <c r="B3" s="89" t="s">
        <v>50</v>
      </c>
      <c r="C3" s="89" t="s">
        <v>51</v>
      </c>
      <c r="D3" s="325" t="s">
        <v>52</v>
      </c>
      <c r="E3" s="326"/>
      <c r="F3" s="327"/>
      <c r="G3" s="325" t="s">
        <v>53</v>
      </c>
      <c r="H3" s="326"/>
      <c r="I3" s="327"/>
    </row>
    <row r="4" spans="1:9" ht="25.5" customHeight="1">
      <c r="A4" s="418">
        <v>1</v>
      </c>
      <c r="B4" s="597" t="s">
        <v>266</v>
      </c>
      <c r="C4" s="599" t="s">
        <v>267</v>
      </c>
      <c r="D4" s="594"/>
      <c r="E4" s="595"/>
      <c r="F4" s="508" t="s">
        <v>293</v>
      </c>
      <c r="G4" s="594"/>
      <c r="H4" s="595"/>
      <c r="I4" s="508" t="s">
        <v>186</v>
      </c>
    </row>
    <row r="5" spans="1:9" ht="16.5" customHeight="1" thickBot="1">
      <c r="A5" s="418"/>
      <c r="B5" s="597"/>
      <c r="C5" s="599"/>
      <c r="D5" s="538"/>
      <c r="E5" s="593"/>
      <c r="F5" s="509"/>
      <c r="G5" s="538"/>
      <c r="H5" s="593"/>
      <c r="I5" s="509"/>
    </row>
    <row r="6" spans="1:9" ht="13.5" thickBot="1">
      <c r="A6" s="419"/>
      <c r="B6" s="598"/>
      <c r="C6" s="600"/>
      <c r="D6" s="328"/>
      <c r="E6" s="329"/>
      <c r="F6" s="330"/>
      <c r="G6" s="328"/>
      <c r="H6" s="329"/>
      <c r="I6" s="330"/>
    </row>
    <row r="7" spans="1:9" ht="12.75">
      <c r="A7" s="19"/>
      <c r="B7" s="19"/>
      <c r="C7" s="19"/>
      <c r="D7" s="169"/>
      <c r="E7" s="19"/>
      <c r="F7" s="19"/>
      <c r="G7" s="19"/>
      <c r="H7" s="19"/>
      <c r="I7" s="19"/>
    </row>
    <row r="8" ht="12.75">
      <c r="A8" s="6"/>
    </row>
    <row r="9" spans="1:8" ht="12.75">
      <c r="A9" s="219" t="s">
        <v>318</v>
      </c>
      <c r="B9" s="220" t="s">
        <v>359</v>
      </c>
      <c r="C9" s="221"/>
      <c r="D9" s="221"/>
      <c r="E9" s="221"/>
      <c r="F9" s="221"/>
      <c r="G9" s="221"/>
      <c r="H9" s="221"/>
    </row>
    <row r="10" spans="1:8" ht="13.5" thickBot="1">
      <c r="A10" s="221"/>
      <c r="B10" s="221"/>
      <c r="C10" s="221"/>
      <c r="D10" s="221"/>
      <c r="E10" s="221"/>
      <c r="F10" s="221"/>
      <c r="G10" s="221"/>
      <c r="H10" s="221"/>
    </row>
    <row r="11" spans="1:8" ht="26.25" thickBot="1">
      <c r="A11" s="245" t="s">
        <v>56</v>
      </c>
      <c r="B11" s="236" t="s">
        <v>146</v>
      </c>
      <c r="C11" s="236"/>
      <c r="D11" s="236"/>
      <c r="E11" s="237"/>
      <c r="F11" s="610" t="s">
        <v>183</v>
      </c>
      <c r="G11" s="611"/>
      <c r="H11" s="238" t="s">
        <v>147</v>
      </c>
    </row>
    <row r="12" spans="1:8" ht="15" customHeight="1" thickBot="1">
      <c r="A12" s="239" t="s">
        <v>49</v>
      </c>
      <c r="B12" s="233" t="s">
        <v>50</v>
      </c>
      <c r="C12" s="233"/>
      <c r="D12" s="233"/>
      <c r="E12" s="234"/>
      <c r="F12" s="612" t="s">
        <v>51</v>
      </c>
      <c r="G12" s="613"/>
      <c r="H12" s="235" t="s">
        <v>52</v>
      </c>
    </row>
    <row r="13" spans="1:8" ht="15" customHeight="1" thickBot="1">
      <c r="A13" s="240" t="s">
        <v>272</v>
      </c>
      <c r="B13" s="225" t="s">
        <v>273</v>
      </c>
      <c r="C13" s="225"/>
      <c r="D13" s="225"/>
      <c r="E13" s="225"/>
      <c r="F13" s="225"/>
      <c r="G13" s="226"/>
      <c r="H13" s="227"/>
    </row>
    <row r="14" spans="1:8" ht="15" customHeight="1" thickBot="1">
      <c r="A14" s="241" t="s">
        <v>274</v>
      </c>
      <c r="B14" s="222" t="s">
        <v>275</v>
      </c>
      <c r="C14" s="222"/>
      <c r="D14" s="222"/>
      <c r="E14" s="222"/>
      <c r="F14" s="603" t="s">
        <v>276</v>
      </c>
      <c r="G14" s="604"/>
      <c r="H14" s="229"/>
    </row>
    <row r="15" spans="1:8" ht="15" customHeight="1" thickBot="1">
      <c r="A15" s="242" t="s">
        <v>277</v>
      </c>
      <c r="B15" s="225" t="s">
        <v>278</v>
      </c>
      <c r="C15" s="225"/>
      <c r="D15" s="225"/>
      <c r="E15" s="225"/>
      <c r="F15" s="601" t="s">
        <v>279</v>
      </c>
      <c r="G15" s="602"/>
      <c r="H15" s="228"/>
    </row>
    <row r="16" spans="1:8" ht="15" customHeight="1" thickBot="1">
      <c r="A16" s="240" t="s">
        <v>280</v>
      </c>
      <c r="B16" s="222" t="s">
        <v>281</v>
      </c>
      <c r="C16" s="222"/>
      <c r="D16" s="222"/>
      <c r="E16" s="222"/>
      <c r="F16" s="603" t="s">
        <v>279</v>
      </c>
      <c r="G16" s="604"/>
      <c r="H16" s="229"/>
    </row>
    <row r="17" spans="1:8" ht="15" customHeight="1" thickBot="1">
      <c r="A17" s="242" t="s">
        <v>282</v>
      </c>
      <c r="B17" s="225" t="s">
        <v>283</v>
      </c>
      <c r="C17" s="225"/>
      <c r="D17" s="225"/>
      <c r="E17" s="225"/>
      <c r="F17" s="601" t="s">
        <v>284</v>
      </c>
      <c r="G17" s="602"/>
      <c r="H17" s="228"/>
    </row>
    <row r="18" spans="1:8" ht="15" customHeight="1" thickBot="1">
      <c r="A18" s="240" t="s">
        <v>285</v>
      </c>
      <c r="B18" s="222" t="s">
        <v>286</v>
      </c>
      <c r="C18" s="222"/>
      <c r="D18" s="222"/>
      <c r="E18" s="222"/>
      <c r="F18" s="603" t="s">
        <v>279</v>
      </c>
      <c r="G18" s="604"/>
      <c r="H18" s="229"/>
    </row>
    <row r="19" spans="1:8" ht="15" customHeight="1" thickBot="1">
      <c r="A19" s="243" t="s">
        <v>287</v>
      </c>
      <c r="B19" s="225" t="s">
        <v>288</v>
      </c>
      <c r="C19" s="225"/>
      <c r="D19" s="225"/>
      <c r="E19" s="225"/>
      <c r="F19" s="601" t="s">
        <v>284</v>
      </c>
      <c r="G19" s="602"/>
      <c r="H19" s="228"/>
    </row>
    <row r="20" spans="1:8" ht="15" customHeight="1" thickBot="1">
      <c r="A20" s="244" t="s">
        <v>289</v>
      </c>
      <c r="B20" s="230" t="s">
        <v>290</v>
      </c>
      <c r="C20" s="231"/>
      <c r="D20" s="231"/>
      <c r="E20" s="231"/>
      <c r="F20" s="605" t="s">
        <v>291</v>
      </c>
      <c r="G20" s="606"/>
      <c r="H20" s="232"/>
    </row>
    <row r="21" ht="12.75">
      <c r="A21" s="223"/>
    </row>
    <row r="22" ht="12.75">
      <c r="B22" s="224" t="s">
        <v>292</v>
      </c>
    </row>
    <row r="23" ht="12.75">
      <c r="B23" s="224"/>
    </row>
    <row r="24" ht="12.75">
      <c r="A24" s="6"/>
    </row>
    <row r="25" ht="13.5" thickBot="1">
      <c r="A25" s="6" t="s">
        <v>360</v>
      </c>
    </row>
    <row r="26" spans="1:9" ht="32.25" customHeight="1" thickBot="1">
      <c r="A26" s="514" t="s">
        <v>56</v>
      </c>
      <c r="B26" s="514" t="s">
        <v>187</v>
      </c>
      <c r="C26" s="514" t="s">
        <v>188</v>
      </c>
      <c r="D26" s="526" t="s">
        <v>189</v>
      </c>
      <c r="E26" s="528"/>
      <c r="F26" s="526" t="s">
        <v>189</v>
      </c>
      <c r="G26" s="528"/>
      <c r="I26" s="168"/>
    </row>
    <row r="27" spans="1:7" ht="13.5" customHeight="1" thickBot="1">
      <c r="A27" s="509"/>
      <c r="B27" s="509"/>
      <c r="C27" s="509"/>
      <c r="D27" s="526" t="s">
        <v>263</v>
      </c>
      <c r="E27" s="528"/>
      <c r="F27" s="526" t="s">
        <v>264</v>
      </c>
      <c r="G27" s="528"/>
    </row>
    <row r="28" spans="1:7" ht="13.5" thickBot="1">
      <c r="A28" s="12" t="s">
        <v>49</v>
      </c>
      <c r="B28" s="89" t="s">
        <v>50</v>
      </c>
      <c r="C28" s="89" t="s">
        <v>51</v>
      </c>
      <c r="D28" s="325" t="s">
        <v>52</v>
      </c>
      <c r="E28" s="327"/>
      <c r="F28" s="325" t="s">
        <v>53</v>
      </c>
      <c r="G28" s="327"/>
    </row>
    <row r="29" spans="1:7" ht="15" customHeight="1" thickBot="1">
      <c r="A29" s="17">
        <v>1</v>
      </c>
      <c r="B29" s="5" t="s">
        <v>190</v>
      </c>
      <c r="C29" s="5"/>
      <c r="D29" s="325"/>
      <c r="E29" s="327"/>
      <c r="F29" s="325"/>
      <c r="G29" s="327"/>
    </row>
    <row r="30" spans="1:7" ht="15" customHeight="1" thickBot="1">
      <c r="A30" s="17">
        <v>2</v>
      </c>
      <c r="B30" s="5" t="s">
        <v>191</v>
      </c>
      <c r="C30" s="5"/>
      <c r="D30" s="325"/>
      <c r="E30" s="327"/>
      <c r="F30" s="325"/>
      <c r="G30" s="327"/>
    </row>
    <row r="31" spans="1:7" ht="15" customHeight="1" thickBot="1">
      <c r="A31" s="17">
        <v>3</v>
      </c>
      <c r="B31" s="5" t="s">
        <v>192</v>
      </c>
      <c r="C31" s="5"/>
      <c r="D31" s="325"/>
      <c r="E31" s="327"/>
      <c r="F31" s="325"/>
      <c r="G31" s="327"/>
    </row>
    <row r="32" ht="12.75">
      <c r="A32" s="6"/>
    </row>
    <row r="34" ht="12.75">
      <c r="A34" s="6"/>
    </row>
    <row r="35" ht="13.5" thickBot="1">
      <c r="A35" s="6" t="s">
        <v>361</v>
      </c>
    </row>
    <row r="36" spans="1:7" ht="26.25" thickBot="1">
      <c r="A36" s="127" t="s">
        <v>56</v>
      </c>
      <c r="B36" s="374" t="s">
        <v>146</v>
      </c>
      <c r="C36" s="375"/>
      <c r="D36" s="374" t="s">
        <v>183</v>
      </c>
      <c r="E36" s="375"/>
      <c r="F36" s="374" t="s">
        <v>147</v>
      </c>
      <c r="G36" s="375"/>
    </row>
    <row r="37" spans="1:7" ht="15" customHeight="1" thickBot="1">
      <c r="A37" s="103" t="s">
        <v>49</v>
      </c>
      <c r="B37" s="328" t="s">
        <v>50</v>
      </c>
      <c r="C37" s="330"/>
      <c r="D37" s="328" t="s">
        <v>51</v>
      </c>
      <c r="E37" s="330"/>
      <c r="F37" s="328" t="s">
        <v>52</v>
      </c>
      <c r="G37" s="330"/>
    </row>
    <row r="38" spans="1:7" ht="15" customHeight="1" thickBot="1">
      <c r="A38" s="97">
        <v>1</v>
      </c>
      <c r="B38" s="590" t="s">
        <v>193</v>
      </c>
      <c r="C38" s="591"/>
      <c r="D38" s="328" t="s">
        <v>194</v>
      </c>
      <c r="E38" s="330"/>
      <c r="F38" s="537"/>
      <c r="G38" s="596"/>
    </row>
    <row r="39" spans="1:7" ht="15" customHeight="1" thickBot="1">
      <c r="A39" s="97">
        <v>2</v>
      </c>
      <c r="B39" s="592" t="s">
        <v>195</v>
      </c>
      <c r="C39" s="539"/>
      <c r="D39" s="594" t="s">
        <v>194</v>
      </c>
      <c r="E39" s="595"/>
      <c r="F39" s="328"/>
      <c r="G39" s="330"/>
    </row>
    <row r="40" spans="1:7" ht="15" customHeight="1" thickBot="1">
      <c r="A40" s="97">
        <v>3</v>
      </c>
      <c r="B40" s="590" t="s">
        <v>196</v>
      </c>
      <c r="C40" s="591"/>
      <c r="D40" s="328" t="s">
        <v>197</v>
      </c>
      <c r="E40" s="330"/>
      <c r="F40" s="328"/>
      <c r="G40" s="330"/>
    </row>
    <row r="41" spans="1:7" ht="27.75" customHeight="1" thickBot="1">
      <c r="A41" s="97">
        <v>4</v>
      </c>
      <c r="B41" s="590" t="s">
        <v>265</v>
      </c>
      <c r="C41" s="591"/>
      <c r="D41" s="328" t="s">
        <v>198</v>
      </c>
      <c r="E41" s="330"/>
      <c r="F41" s="538"/>
      <c r="G41" s="593"/>
    </row>
  </sheetData>
  <sheetProtection/>
  <mergeCells count="55">
    <mergeCell ref="D2:F2"/>
    <mergeCell ref="G2:I2"/>
    <mergeCell ref="D3:F3"/>
    <mergeCell ref="G3:I3"/>
    <mergeCell ref="A26:A27"/>
    <mergeCell ref="D26:E26"/>
    <mergeCell ref="F11:G11"/>
    <mergeCell ref="F12:G12"/>
    <mergeCell ref="F14:G14"/>
    <mergeCell ref="F15:G15"/>
    <mergeCell ref="D30:E30"/>
    <mergeCell ref="A4:A6"/>
    <mergeCell ref="F4:F5"/>
    <mergeCell ref="F18:G18"/>
    <mergeCell ref="F27:G27"/>
    <mergeCell ref="F26:G26"/>
    <mergeCell ref="D6:F6"/>
    <mergeCell ref="G6:I6"/>
    <mergeCell ref="F20:G20"/>
    <mergeCell ref="F16:G16"/>
    <mergeCell ref="I4:I5"/>
    <mergeCell ref="G4:H5"/>
    <mergeCell ref="D4:E5"/>
    <mergeCell ref="B4:B6"/>
    <mergeCell ref="C4:C6"/>
    <mergeCell ref="C26:C27"/>
    <mergeCell ref="F19:G19"/>
    <mergeCell ref="F17:G17"/>
    <mergeCell ref="B26:B27"/>
    <mergeCell ref="F40:G40"/>
    <mergeCell ref="F31:G31"/>
    <mergeCell ref="F28:G28"/>
    <mergeCell ref="D27:E27"/>
    <mergeCell ref="F30:G30"/>
    <mergeCell ref="F29:G29"/>
    <mergeCell ref="D31:E31"/>
    <mergeCell ref="D36:E36"/>
    <mergeCell ref="D29:E29"/>
    <mergeCell ref="D28:E28"/>
    <mergeCell ref="D37:E37"/>
    <mergeCell ref="F36:G36"/>
    <mergeCell ref="D41:E41"/>
    <mergeCell ref="F41:G41"/>
    <mergeCell ref="F37:G37"/>
    <mergeCell ref="D38:E38"/>
    <mergeCell ref="D39:E39"/>
    <mergeCell ref="D40:E40"/>
    <mergeCell ref="F38:G38"/>
    <mergeCell ref="F39:G39"/>
    <mergeCell ref="B40:C40"/>
    <mergeCell ref="B41:C41"/>
    <mergeCell ref="B37:C37"/>
    <mergeCell ref="B36:C36"/>
    <mergeCell ref="B38:C38"/>
    <mergeCell ref="B39:C39"/>
  </mergeCells>
  <printOptions/>
  <pageMargins left="0.44" right="0.29" top="0.66" bottom="0.57" header="0.2" footer="0.23"/>
  <pageSetup horizontalDpi="600" verticalDpi="600" orientation="portrait" paperSize="9" r:id="rId1"/>
  <headerFooter alignWithMargins="0"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.7109375" style="270" customWidth="1"/>
    <col min="2" max="2" width="6.00390625" style="1" customWidth="1"/>
    <col min="3" max="10" width="9.140625" style="1" customWidth="1"/>
    <col min="11" max="11" width="10.00390625" style="1" customWidth="1"/>
    <col min="12" max="16384" width="9.140625" style="1" customWidth="1"/>
  </cols>
  <sheetData>
    <row r="2" spans="1:11" ht="12.75">
      <c r="A2" s="617" t="s">
        <v>294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</row>
    <row r="3" spans="1:11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8" ht="12.75">
      <c r="A4" s="267"/>
      <c r="B4" s="268"/>
      <c r="C4" s="268"/>
      <c r="D4" s="268"/>
      <c r="E4" s="268"/>
      <c r="F4" s="268"/>
      <c r="G4" s="268"/>
      <c r="H4" s="268"/>
    </row>
    <row r="5" spans="1:11" s="6" customFormat="1" ht="12.75">
      <c r="A5" s="616" t="s">
        <v>295</v>
      </c>
      <c r="B5" s="616"/>
      <c r="C5" s="616" t="s">
        <v>146</v>
      </c>
      <c r="D5" s="616"/>
      <c r="E5" s="616"/>
      <c r="F5" s="616"/>
      <c r="G5" s="616"/>
      <c r="H5" s="616"/>
      <c r="I5" s="616"/>
      <c r="J5" s="616"/>
      <c r="K5" s="269" t="s">
        <v>296</v>
      </c>
    </row>
    <row r="6" ht="12.75">
      <c r="K6" s="271"/>
    </row>
    <row r="7" spans="1:11" ht="12.75">
      <c r="A7" s="270" t="s">
        <v>371</v>
      </c>
      <c r="B7" s="6" t="s">
        <v>297</v>
      </c>
      <c r="D7" s="6"/>
      <c r="K7" s="272"/>
    </row>
    <row r="8" spans="2:11" ht="12.75">
      <c r="B8" s="6"/>
      <c r="C8" s="6"/>
      <c r="D8" s="6"/>
      <c r="K8" s="271"/>
    </row>
    <row r="9" spans="1:11" ht="12.75" customHeight="1">
      <c r="A9" s="270" t="s">
        <v>298</v>
      </c>
      <c r="B9" s="614" t="s">
        <v>410</v>
      </c>
      <c r="C9" s="614"/>
      <c r="D9" s="614"/>
      <c r="E9" s="614"/>
      <c r="F9" s="614"/>
      <c r="G9" s="614"/>
      <c r="H9" s="614"/>
      <c r="I9" s="614"/>
      <c r="J9" s="615"/>
      <c r="K9" s="397"/>
    </row>
    <row r="10" spans="2:11" ht="12.75">
      <c r="B10" s="614"/>
      <c r="C10" s="614"/>
      <c r="D10" s="614"/>
      <c r="E10" s="614"/>
      <c r="F10" s="614"/>
      <c r="G10" s="614"/>
      <c r="H10" s="614"/>
      <c r="I10" s="614"/>
      <c r="J10" s="615"/>
      <c r="K10" s="370"/>
    </row>
    <row r="11" spans="2:11" ht="12.75">
      <c r="B11" s="170"/>
      <c r="C11" s="170"/>
      <c r="D11" s="170"/>
      <c r="E11" s="170"/>
      <c r="F11" s="170"/>
      <c r="G11" s="170"/>
      <c r="H11" s="170"/>
      <c r="I11" s="170"/>
      <c r="K11" s="273"/>
    </row>
    <row r="12" spans="1:11" ht="12.75">
      <c r="A12" s="270" t="s">
        <v>299</v>
      </c>
      <c r="B12" s="6" t="s">
        <v>300</v>
      </c>
      <c r="K12" s="272"/>
    </row>
    <row r="13" ht="12.75">
      <c r="K13" s="271"/>
    </row>
    <row r="14" spans="1:11" s="6" customFormat="1" ht="12.75">
      <c r="A14" s="270" t="s">
        <v>372</v>
      </c>
      <c r="B14" s="6" t="s">
        <v>362</v>
      </c>
      <c r="K14" s="274"/>
    </row>
    <row r="15" spans="1:11" s="6" customFormat="1" ht="12.75">
      <c r="A15" s="270"/>
      <c r="K15" s="307"/>
    </row>
    <row r="16" spans="1:2" ht="12.75">
      <c r="A16" s="270" t="s">
        <v>272</v>
      </c>
      <c r="B16" s="6" t="s">
        <v>335</v>
      </c>
    </row>
    <row r="18" spans="2:11" s="6" customFormat="1" ht="12.75">
      <c r="B18" s="270" t="s">
        <v>301</v>
      </c>
      <c r="C18" s="6" t="s">
        <v>363</v>
      </c>
      <c r="K18" s="274"/>
    </row>
    <row r="19" ht="12.75">
      <c r="B19" s="270"/>
    </row>
    <row r="20" spans="1:11" ht="12.75">
      <c r="A20" s="1"/>
      <c r="B20" s="270" t="s">
        <v>302</v>
      </c>
      <c r="C20" s="614" t="s">
        <v>364</v>
      </c>
      <c r="D20" s="614"/>
      <c r="E20" s="614"/>
      <c r="F20" s="614"/>
      <c r="G20" s="614"/>
      <c r="H20" s="614"/>
      <c r="I20" s="614"/>
      <c r="J20" s="615"/>
      <c r="K20" s="294"/>
    </row>
    <row r="21" ht="12.75">
      <c r="B21" s="270"/>
    </row>
    <row r="22" spans="2:11" s="6" customFormat="1" ht="12.75" customHeight="1">
      <c r="B22" s="270" t="s">
        <v>303</v>
      </c>
      <c r="C22" s="614" t="s">
        <v>365</v>
      </c>
      <c r="D22" s="614"/>
      <c r="E22" s="614"/>
      <c r="F22" s="614"/>
      <c r="G22" s="614"/>
      <c r="H22" s="614"/>
      <c r="I22" s="614"/>
      <c r="J22" s="615"/>
      <c r="K22" s="305"/>
    </row>
    <row r="23" spans="1:11" s="6" customFormat="1" ht="12.75" customHeight="1">
      <c r="A23" s="270"/>
      <c r="C23" s="170"/>
      <c r="D23" s="170"/>
      <c r="E23" s="170"/>
      <c r="F23" s="170"/>
      <c r="G23" s="170"/>
      <c r="H23" s="170"/>
      <c r="I23" s="170"/>
      <c r="J23" s="308"/>
      <c r="K23" s="309"/>
    </row>
    <row r="24" spans="1:11" s="6" customFormat="1" ht="12.75" customHeight="1">
      <c r="A24" s="270" t="s">
        <v>274</v>
      </c>
      <c r="B24" s="6" t="s">
        <v>344</v>
      </c>
      <c r="C24" s="170"/>
      <c r="D24" s="170"/>
      <c r="E24" s="170"/>
      <c r="F24" s="170"/>
      <c r="G24" s="170"/>
      <c r="H24" s="170"/>
      <c r="I24" s="170"/>
      <c r="J24" s="308"/>
      <c r="K24" s="309"/>
    </row>
    <row r="26" spans="2:11" s="6" customFormat="1" ht="12.75">
      <c r="B26" s="270" t="s">
        <v>304</v>
      </c>
      <c r="C26" s="275" t="s">
        <v>305</v>
      </c>
      <c r="K26" s="274"/>
    </row>
    <row r="27" ht="12.75">
      <c r="B27" s="270"/>
    </row>
    <row r="28" spans="2:11" s="6" customFormat="1" ht="12.75">
      <c r="B28" s="270" t="s">
        <v>307</v>
      </c>
      <c r="C28" s="6" t="s">
        <v>306</v>
      </c>
      <c r="K28" s="274"/>
    </row>
    <row r="29" ht="12.75">
      <c r="B29" s="270"/>
    </row>
    <row r="30" spans="2:11" s="6" customFormat="1" ht="12.75">
      <c r="B30" s="270" t="s">
        <v>308</v>
      </c>
      <c r="C30" s="6" t="s">
        <v>309</v>
      </c>
      <c r="K30" s="274"/>
    </row>
    <row r="31" spans="1:11" s="6" customFormat="1" ht="12.75">
      <c r="A31" s="270"/>
      <c r="K31" s="307"/>
    </row>
    <row r="32" spans="1:11" s="6" customFormat="1" ht="12.75">
      <c r="A32" s="270" t="s">
        <v>346</v>
      </c>
      <c r="B32" s="6" t="s">
        <v>350</v>
      </c>
      <c r="K32" s="307"/>
    </row>
    <row r="34" spans="2:11" s="6" customFormat="1" ht="12.75">
      <c r="B34" s="270" t="s">
        <v>366</v>
      </c>
      <c r="C34" s="6" t="s">
        <v>310</v>
      </c>
      <c r="K34" s="274"/>
    </row>
    <row r="35" spans="1:2" ht="12.75">
      <c r="A35" s="1"/>
      <c r="B35" s="270"/>
    </row>
    <row r="36" spans="2:11" s="6" customFormat="1" ht="12.75">
      <c r="B36" s="270" t="s">
        <v>367</v>
      </c>
      <c r="C36" s="6" t="s">
        <v>312</v>
      </c>
      <c r="K36" s="274"/>
    </row>
    <row r="37" ht="12.75">
      <c r="B37" s="270"/>
    </row>
    <row r="38" spans="2:11" s="6" customFormat="1" ht="12.75">
      <c r="B38" s="270" t="s">
        <v>368</v>
      </c>
      <c r="C38" s="6" t="s">
        <v>314</v>
      </c>
      <c r="K38" s="274"/>
    </row>
    <row r="39" spans="1:11" s="6" customFormat="1" ht="12.75">
      <c r="A39" s="270"/>
      <c r="K39" s="307"/>
    </row>
    <row r="40" spans="1:11" s="6" customFormat="1" ht="12.75">
      <c r="A40" s="270" t="s">
        <v>369</v>
      </c>
      <c r="B40" s="6" t="s">
        <v>370</v>
      </c>
      <c r="K40" s="307"/>
    </row>
    <row r="42" spans="2:11" s="6" customFormat="1" ht="12.75">
      <c r="B42" s="270" t="s">
        <v>311</v>
      </c>
      <c r="C42" s="6" t="s">
        <v>315</v>
      </c>
      <c r="K42" s="274"/>
    </row>
    <row r="43" ht="12.75">
      <c r="B43" s="270"/>
    </row>
    <row r="44" spans="2:11" s="6" customFormat="1" ht="12.75">
      <c r="B44" s="270" t="s">
        <v>313</v>
      </c>
      <c r="C44" s="6" t="s">
        <v>316</v>
      </c>
      <c r="K44" s="274"/>
    </row>
    <row r="45" ht="12.75">
      <c r="B45" s="270"/>
    </row>
    <row r="46" spans="2:11" s="6" customFormat="1" ht="12.75">
      <c r="B46" s="270" t="s">
        <v>373</v>
      </c>
      <c r="C46" s="6" t="s">
        <v>319</v>
      </c>
      <c r="K46" s="274"/>
    </row>
    <row r="48" spans="1:2" ht="12.75">
      <c r="A48" s="270" t="s">
        <v>356</v>
      </c>
      <c r="B48" s="6" t="s">
        <v>374</v>
      </c>
    </row>
    <row r="50" spans="1:11" s="6" customFormat="1" ht="12.75">
      <c r="A50" s="270" t="s">
        <v>375</v>
      </c>
      <c r="B50" s="6" t="s">
        <v>358</v>
      </c>
      <c r="K50" s="274"/>
    </row>
    <row r="52" spans="1:11" s="6" customFormat="1" ht="12.75" customHeight="1">
      <c r="A52" s="270" t="s">
        <v>318</v>
      </c>
      <c r="B52" s="6" t="s">
        <v>376</v>
      </c>
      <c r="K52" s="274"/>
    </row>
    <row r="54" spans="1:11" ht="12.75">
      <c r="A54" s="276" t="s">
        <v>320</v>
      </c>
      <c r="B54" s="6" t="s">
        <v>377</v>
      </c>
      <c r="C54" s="156"/>
      <c r="D54" s="277"/>
      <c r="K54" s="272"/>
    </row>
    <row r="56" spans="1:11" s="6" customFormat="1" ht="12.75">
      <c r="A56" s="270" t="s">
        <v>321</v>
      </c>
      <c r="B56" s="6" t="s">
        <v>378</v>
      </c>
      <c r="K56" s="274"/>
    </row>
  </sheetData>
  <sheetProtection/>
  <mergeCells count="7">
    <mergeCell ref="C22:J22"/>
    <mergeCell ref="A5:B5"/>
    <mergeCell ref="C5:J5"/>
    <mergeCell ref="A2:K2"/>
    <mergeCell ref="K9:K10"/>
    <mergeCell ref="B9:J10"/>
    <mergeCell ref="C20:J20"/>
  </mergeCells>
  <printOptions/>
  <pageMargins left="0.49" right="0.31" top="1" bottom="1" header="0.5" footer="0.5"/>
  <pageSetup horizontalDpi="600" verticalDpi="600" orientation="portrait" paperSize="9" r:id="rId1"/>
  <headerFooter alignWithMargins="0"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31.8515625" style="0" customWidth="1"/>
    <col min="3" max="3" width="27.8515625" style="0" customWidth="1"/>
    <col min="4" max="4" width="9.7109375" style="0" customWidth="1"/>
    <col min="5" max="5" width="7.8515625" style="0" customWidth="1"/>
    <col min="6" max="6" width="7.57421875" style="0" customWidth="1"/>
  </cols>
  <sheetData>
    <row r="1" spans="1:12" ht="24" customHeight="1">
      <c r="A1" s="388" t="s">
        <v>392</v>
      </c>
      <c r="B1" s="388"/>
      <c r="C1" s="388"/>
      <c r="D1" s="388"/>
      <c r="E1" s="388"/>
      <c r="F1" s="388"/>
      <c r="G1" s="71"/>
      <c r="H1" s="71"/>
      <c r="I1" s="71"/>
      <c r="J1" s="71"/>
      <c r="K1" s="71"/>
      <c r="L1" s="71"/>
    </row>
    <row r="2" ht="13.5" thickBot="1">
      <c r="A2" s="6"/>
    </row>
    <row r="3" spans="1:6" ht="25.5" customHeight="1">
      <c r="A3" s="8"/>
      <c r="B3" s="395"/>
      <c r="C3" s="396"/>
      <c r="D3" s="380" t="s">
        <v>393</v>
      </c>
      <c r="E3" s="374" t="s">
        <v>45</v>
      </c>
      <c r="F3" s="375"/>
    </row>
    <row r="4" spans="1:6" ht="38.25" customHeight="1">
      <c r="A4" s="9"/>
      <c r="B4" s="383" t="s">
        <v>44</v>
      </c>
      <c r="C4" s="384"/>
      <c r="D4" s="381"/>
      <c r="E4" s="376"/>
      <c r="F4" s="377"/>
    </row>
    <row r="5" spans="1:6" ht="13.5" thickBot="1">
      <c r="A5" s="9" t="s">
        <v>43</v>
      </c>
      <c r="B5" s="385"/>
      <c r="C5" s="386"/>
      <c r="D5" s="381"/>
      <c r="E5" s="378"/>
      <c r="F5" s="379"/>
    </row>
    <row r="6" spans="1:6" ht="26.25" thickBot="1">
      <c r="A6" s="9" t="s">
        <v>46</v>
      </c>
      <c r="B6" s="24" t="s">
        <v>47</v>
      </c>
      <c r="C6" s="25" t="s">
        <v>48</v>
      </c>
      <c r="D6" s="382"/>
      <c r="E6" s="132" t="s">
        <v>327</v>
      </c>
      <c r="F6" s="24" t="s">
        <v>328</v>
      </c>
    </row>
    <row r="7" spans="1:6" ht="13.5" thickBot="1">
      <c r="A7" s="26" t="s">
        <v>49</v>
      </c>
      <c r="B7" s="27" t="s">
        <v>50</v>
      </c>
      <c r="C7" s="27" t="s">
        <v>51</v>
      </c>
      <c r="D7" s="27"/>
      <c r="E7" s="27" t="s">
        <v>52</v>
      </c>
      <c r="F7" s="27" t="s">
        <v>53</v>
      </c>
    </row>
    <row r="8" spans="1:6" ht="14.25" thickBot="1" thickTop="1">
      <c r="A8" s="17">
        <v>1</v>
      </c>
      <c r="B8" s="28"/>
      <c r="C8" s="28"/>
      <c r="D8" s="28"/>
      <c r="E8" s="30"/>
      <c r="F8" s="30"/>
    </row>
    <row r="9" spans="1:6" ht="13.5" thickBot="1">
      <c r="A9" s="17">
        <v>2</v>
      </c>
      <c r="B9" s="28"/>
      <c r="C9" s="28"/>
      <c r="D9" s="28"/>
      <c r="E9" s="30"/>
      <c r="F9" s="30"/>
    </row>
    <row r="10" spans="1:6" ht="13.5" thickBot="1">
      <c r="A10" s="17">
        <v>3</v>
      </c>
      <c r="B10" s="28"/>
      <c r="C10" s="28"/>
      <c r="D10" s="28"/>
      <c r="E10" s="30"/>
      <c r="F10" s="30"/>
    </row>
    <row r="11" spans="1:6" ht="13.5" thickBot="1">
      <c r="A11" s="17">
        <v>4</v>
      </c>
      <c r="B11" s="28"/>
      <c r="C11" s="28"/>
      <c r="D11" s="28"/>
      <c r="E11" s="30"/>
      <c r="F11" s="30"/>
    </row>
    <row r="12" spans="1:6" ht="13.5" thickBot="1">
      <c r="A12" s="17">
        <v>5</v>
      </c>
      <c r="B12" s="28"/>
      <c r="C12" s="28"/>
      <c r="D12" s="28"/>
      <c r="E12" s="30"/>
      <c r="F12" s="30"/>
    </row>
    <row r="13" spans="1:6" ht="13.5" thickBot="1">
      <c r="A13" s="17">
        <v>6</v>
      </c>
      <c r="B13" s="28"/>
      <c r="C13" s="28"/>
      <c r="D13" s="28"/>
      <c r="E13" s="30"/>
      <c r="F13" s="30"/>
    </row>
    <row r="14" spans="1:6" ht="13.5" thickBot="1">
      <c r="A14" s="17">
        <v>7</v>
      </c>
      <c r="B14" s="28"/>
      <c r="C14" s="28"/>
      <c r="D14" s="28"/>
      <c r="E14" s="30"/>
      <c r="F14" s="30"/>
    </row>
    <row r="15" spans="1:6" ht="13.5" thickBot="1">
      <c r="A15" s="17">
        <v>8</v>
      </c>
      <c r="B15" s="28"/>
      <c r="C15" s="28"/>
      <c r="D15" s="28"/>
      <c r="E15" s="30"/>
      <c r="F15" s="30"/>
    </row>
    <row r="16" spans="1:6" ht="13.5" thickBot="1">
      <c r="A16" s="17">
        <v>9</v>
      </c>
      <c r="B16" s="28"/>
      <c r="C16" s="28"/>
      <c r="D16" s="28"/>
      <c r="E16" s="30"/>
      <c r="F16" s="30"/>
    </row>
    <row r="17" spans="1:6" ht="13.5" thickBot="1">
      <c r="A17" s="17">
        <v>10</v>
      </c>
      <c r="B17" s="28"/>
      <c r="C17" s="28"/>
      <c r="D17" s="28"/>
      <c r="E17" s="30"/>
      <c r="F17" s="30"/>
    </row>
    <row r="18" spans="1:6" ht="13.5" thickBot="1">
      <c r="A18" s="17">
        <v>11</v>
      </c>
      <c r="B18" s="28"/>
      <c r="C18" s="28"/>
      <c r="D18" s="28"/>
      <c r="E18" s="30"/>
      <c r="F18" s="30"/>
    </row>
    <row r="19" spans="1:6" ht="13.5" thickBot="1">
      <c r="A19" s="17">
        <v>12</v>
      </c>
      <c r="B19" s="28"/>
      <c r="C19" s="28"/>
      <c r="D19" s="28"/>
      <c r="E19" s="30"/>
      <c r="F19" s="30"/>
    </row>
    <row r="20" spans="1:6" ht="13.5" thickBot="1">
      <c r="A20" s="17">
        <v>13</v>
      </c>
      <c r="B20" s="28"/>
      <c r="C20" s="28"/>
      <c r="D20" s="28"/>
      <c r="E20" s="30"/>
      <c r="F20" s="30"/>
    </row>
    <row r="21" spans="1:6" ht="13.5" thickBot="1">
      <c r="A21" s="17">
        <v>14</v>
      </c>
      <c r="B21" s="28"/>
      <c r="C21" s="28"/>
      <c r="D21" s="28"/>
      <c r="E21" s="30"/>
      <c r="F21" s="30"/>
    </row>
    <row r="22" spans="1:6" ht="13.5" thickBot="1">
      <c r="A22" s="17">
        <v>15</v>
      </c>
      <c r="B22" s="28"/>
      <c r="C22" s="28"/>
      <c r="D22" s="28"/>
      <c r="E22" s="30"/>
      <c r="F22" s="30"/>
    </row>
    <row r="23" spans="1:6" ht="13.5" thickBot="1">
      <c r="A23" s="17">
        <v>16</v>
      </c>
      <c r="B23" s="28"/>
      <c r="C23" s="28"/>
      <c r="D23" s="28"/>
      <c r="E23" s="30"/>
      <c r="F23" s="30"/>
    </row>
    <row r="24" spans="1:6" ht="13.5" thickBot="1">
      <c r="A24" s="17">
        <v>17</v>
      </c>
      <c r="B24" s="28"/>
      <c r="C24" s="28"/>
      <c r="D24" s="28"/>
      <c r="E24" s="30"/>
      <c r="F24" s="30"/>
    </row>
    <row r="25" spans="1:6" ht="13.5" thickBot="1">
      <c r="A25" s="17">
        <v>18</v>
      </c>
      <c r="B25" s="28"/>
      <c r="C25" s="28"/>
      <c r="D25" s="28"/>
      <c r="E25" s="30"/>
      <c r="F25" s="30"/>
    </row>
    <row r="26" spans="1:6" ht="13.5" thickBot="1">
      <c r="A26" s="17">
        <v>19</v>
      </c>
      <c r="B26" s="28"/>
      <c r="C26" s="28"/>
      <c r="D26" s="28"/>
      <c r="E26" s="30"/>
      <c r="F26" s="30"/>
    </row>
    <row r="27" spans="1:6" ht="13.5" thickBot="1">
      <c r="A27" s="17">
        <v>20</v>
      </c>
      <c r="B27" s="28"/>
      <c r="C27" s="28"/>
      <c r="D27" s="28"/>
      <c r="E27" s="30"/>
      <c r="F27" s="30"/>
    </row>
    <row r="28" spans="1:6" ht="13.5" thickBot="1">
      <c r="A28" s="17"/>
      <c r="B28" s="28" t="s">
        <v>54</v>
      </c>
      <c r="C28" s="28"/>
      <c r="D28" s="28"/>
      <c r="E28" s="30">
        <f>SUM(E8:E27)</f>
        <v>0</v>
      </c>
      <c r="F28" s="30">
        <f>SUM(F8:F27)</f>
        <v>0</v>
      </c>
    </row>
    <row r="29" ht="12.75">
      <c r="A29" s="1"/>
    </row>
    <row r="30" ht="12.75">
      <c r="A30" s="1"/>
    </row>
    <row r="31" ht="12.75">
      <c r="A31" s="6" t="s">
        <v>55</v>
      </c>
    </row>
    <row r="32" ht="12.75">
      <c r="A32" s="1"/>
    </row>
    <row r="33" ht="13.5" thickBot="1">
      <c r="A33" s="1"/>
    </row>
    <row r="34" spans="1:6" ht="65.25" customHeight="1" thickBot="1">
      <c r="A34" s="283" t="s">
        <v>56</v>
      </c>
      <c r="B34" s="391" t="s">
        <v>394</v>
      </c>
      <c r="C34" s="392"/>
      <c r="D34" s="292"/>
      <c r="E34" s="389" t="s">
        <v>22</v>
      </c>
      <c r="F34" s="390"/>
    </row>
    <row r="35" spans="1:6" ht="13.5" thickBot="1">
      <c r="A35" s="284" t="s">
        <v>49</v>
      </c>
      <c r="B35" s="393" t="s">
        <v>50</v>
      </c>
      <c r="C35" s="393"/>
      <c r="D35" s="293"/>
      <c r="E35" s="393" t="s">
        <v>51</v>
      </c>
      <c r="F35" s="394"/>
    </row>
    <row r="36" spans="1:6" ht="15" customHeight="1">
      <c r="A36" s="285">
        <v>1</v>
      </c>
      <c r="B36" s="387" t="s">
        <v>395</v>
      </c>
      <c r="C36" s="387"/>
      <c r="D36" s="288"/>
      <c r="E36" s="370"/>
      <c r="F36" s="371"/>
    </row>
    <row r="37" spans="1:6" ht="15" customHeight="1">
      <c r="A37" s="286">
        <v>2</v>
      </c>
      <c r="B37" s="369" t="s">
        <v>406</v>
      </c>
      <c r="C37" s="369"/>
      <c r="D37" s="289"/>
      <c r="E37" s="372"/>
      <c r="F37" s="373"/>
    </row>
    <row r="38" spans="1:6" ht="15" customHeight="1">
      <c r="A38" s="286">
        <v>3</v>
      </c>
      <c r="B38" s="369" t="s">
        <v>396</v>
      </c>
      <c r="C38" s="369"/>
      <c r="D38" s="289"/>
      <c r="E38" s="372"/>
      <c r="F38" s="373"/>
    </row>
    <row r="39" spans="1:6" ht="15" customHeight="1">
      <c r="A39" s="286">
        <v>4</v>
      </c>
      <c r="B39" s="369" t="s">
        <v>397</v>
      </c>
      <c r="C39" s="369"/>
      <c r="D39" s="289"/>
      <c r="E39" s="372"/>
      <c r="F39" s="373"/>
    </row>
    <row r="40" spans="1:6" ht="15" customHeight="1">
      <c r="A40" s="286">
        <v>5</v>
      </c>
      <c r="B40" s="369" t="s">
        <v>398</v>
      </c>
      <c r="C40" s="369"/>
      <c r="D40" s="289"/>
      <c r="E40" s="372"/>
      <c r="F40" s="373"/>
    </row>
    <row r="41" spans="1:6" ht="15" customHeight="1">
      <c r="A41" s="286">
        <v>6</v>
      </c>
      <c r="B41" s="369" t="s">
        <v>399</v>
      </c>
      <c r="C41" s="369"/>
      <c r="D41" s="289"/>
      <c r="E41" s="372"/>
      <c r="F41" s="373"/>
    </row>
    <row r="42" spans="1:6" ht="15" customHeight="1">
      <c r="A42" s="286">
        <v>7</v>
      </c>
      <c r="B42" s="369" t="s">
        <v>400</v>
      </c>
      <c r="C42" s="369"/>
      <c r="D42" s="289"/>
      <c r="E42" s="372"/>
      <c r="F42" s="373"/>
    </row>
    <row r="43" spans="1:6" ht="15" customHeight="1">
      <c r="A43" s="286">
        <v>8</v>
      </c>
      <c r="B43" s="369" t="s">
        <v>401</v>
      </c>
      <c r="C43" s="369"/>
      <c r="D43" s="289"/>
      <c r="E43" s="372"/>
      <c r="F43" s="373"/>
    </row>
    <row r="44" spans="1:6" ht="15" customHeight="1">
      <c r="A44" s="286">
        <v>9</v>
      </c>
      <c r="B44" s="369" t="s">
        <v>402</v>
      </c>
      <c r="C44" s="369"/>
      <c r="D44" s="289"/>
      <c r="E44" s="372"/>
      <c r="F44" s="373"/>
    </row>
    <row r="45" spans="1:6" ht="15" customHeight="1">
      <c r="A45" s="286">
        <v>10</v>
      </c>
      <c r="B45" s="369" t="s">
        <v>403</v>
      </c>
      <c r="C45" s="369"/>
      <c r="D45" s="289"/>
      <c r="E45" s="372"/>
      <c r="F45" s="373"/>
    </row>
    <row r="46" spans="1:6" ht="15" customHeight="1">
      <c r="A46" s="286">
        <v>11</v>
      </c>
      <c r="B46" s="369" t="s">
        <v>404</v>
      </c>
      <c r="C46" s="369"/>
      <c r="D46" s="289"/>
      <c r="E46" s="372"/>
      <c r="F46" s="373"/>
    </row>
    <row r="47" spans="1:6" ht="15" customHeight="1" thickBot="1">
      <c r="A47" s="287">
        <v>12</v>
      </c>
      <c r="B47" s="402" t="s">
        <v>405</v>
      </c>
      <c r="C47" s="402"/>
      <c r="D47" s="290"/>
      <c r="E47" s="397"/>
      <c r="F47" s="398"/>
    </row>
    <row r="48" spans="1:6" ht="15" customHeight="1" thickBot="1">
      <c r="A48" s="283">
        <v>13</v>
      </c>
      <c r="B48" s="401" t="s">
        <v>54</v>
      </c>
      <c r="C48" s="401"/>
      <c r="D48" s="291"/>
      <c r="E48" s="399">
        <f>SUM(E36:F47)</f>
        <v>0</v>
      </c>
      <c r="F48" s="400"/>
    </row>
    <row r="49" ht="12.75">
      <c r="A49" s="1"/>
    </row>
  </sheetData>
  <sheetProtection/>
  <mergeCells count="36">
    <mergeCell ref="E46:F46"/>
    <mergeCell ref="E47:F47"/>
    <mergeCell ref="E48:F48"/>
    <mergeCell ref="B48:C48"/>
    <mergeCell ref="B46:C46"/>
    <mergeCell ref="B47:C47"/>
    <mergeCell ref="B45:C45"/>
    <mergeCell ref="E45:F45"/>
    <mergeCell ref="E40:F40"/>
    <mergeCell ref="E41:F41"/>
    <mergeCell ref="E42:F42"/>
    <mergeCell ref="E43:F43"/>
    <mergeCell ref="B42:C42"/>
    <mergeCell ref="B43:C43"/>
    <mergeCell ref="E44:F44"/>
    <mergeCell ref="B44:C44"/>
    <mergeCell ref="B36:C36"/>
    <mergeCell ref="B37:C37"/>
    <mergeCell ref="B38:C38"/>
    <mergeCell ref="B39:C39"/>
    <mergeCell ref="A1:F1"/>
    <mergeCell ref="E34:F34"/>
    <mergeCell ref="B34:C34"/>
    <mergeCell ref="B35:C35"/>
    <mergeCell ref="E35:F35"/>
    <mergeCell ref="B3:C3"/>
    <mergeCell ref="B40:C40"/>
    <mergeCell ref="B41:C41"/>
    <mergeCell ref="E36:F36"/>
    <mergeCell ref="E37:F37"/>
    <mergeCell ref="E3:F5"/>
    <mergeCell ref="D3:D6"/>
    <mergeCell ref="E38:F38"/>
    <mergeCell ref="E39:F39"/>
    <mergeCell ref="B4:C4"/>
    <mergeCell ref="B5:C5"/>
  </mergeCells>
  <printOptions/>
  <pageMargins left="0.49" right="0.3" top="0.47" bottom="0.75" header="0.31" footer="0.5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zoomScalePageLayoutView="0" workbookViewId="0" topLeftCell="A1">
      <selection activeCell="AQ30" sqref="AQ30"/>
    </sheetView>
  </sheetViews>
  <sheetFormatPr defaultColWidth="9.140625" defaultRowHeight="12.75"/>
  <cols>
    <col min="1" max="46" width="2.7109375" style="0" customWidth="1"/>
  </cols>
  <sheetData>
    <row r="1" spans="1:35" ht="12.75" customHeight="1">
      <c r="A1" s="427" t="s">
        <v>386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9"/>
    </row>
    <row r="2" spans="1:35" ht="42" customHeight="1" thickBot="1">
      <c r="A2" s="430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2"/>
    </row>
    <row r="3" spans="1:35" ht="13.5" thickBot="1">
      <c r="A3" s="35"/>
      <c r="B3" s="35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5" ht="39.75" customHeight="1" thickBot="1">
      <c r="A4" s="433" t="s">
        <v>390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5"/>
    </row>
    <row r="5" ht="13.5" thickBot="1">
      <c r="A5" s="6"/>
    </row>
    <row r="6" spans="1:35" ht="13.5" customHeight="1" thickBot="1">
      <c r="A6" s="95">
        <v>1</v>
      </c>
      <c r="B6" s="366" t="s">
        <v>329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3"/>
    </row>
    <row r="7" spans="1:35" ht="12.75" customHeight="1">
      <c r="A7" s="101">
        <v>2</v>
      </c>
      <c r="B7" s="420" t="s">
        <v>25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2"/>
    </row>
    <row r="8" spans="1:35" ht="13.5" customHeight="1" thickBot="1">
      <c r="A8" s="102"/>
      <c r="B8" s="403" t="s">
        <v>57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1:35" ht="25.5" customHeight="1" thickBot="1">
      <c r="A9" s="102"/>
      <c r="B9" s="18"/>
      <c r="C9" s="328"/>
      <c r="D9" s="329"/>
      <c r="E9" s="329"/>
      <c r="F9" s="330"/>
      <c r="G9" s="376" t="s">
        <v>58</v>
      </c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35"/>
      <c r="U9" s="328"/>
      <c r="V9" s="329"/>
      <c r="W9" s="329"/>
      <c r="X9" s="329"/>
      <c r="Y9" s="330"/>
      <c r="Z9" s="94" t="s">
        <v>59</v>
      </c>
      <c r="AA9" s="328"/>
      <c r="AB9" s="329"/>
      <c r="AC9" s="330"/>
      <c r="AE9" s="35"/>
      <c r="AF9" s="35"/>
      <c r="AG9" s="35"/>
      <c r="AH9" s="92"/>
      <c r="AI9" s="14"/>
    </row>
    <row r="10" spans="1:35" ht="13.5" customHeight="1" thickBot="1">
      <c r="A10" s="102"/>
      <c r="B10" s="408" t="s">
        <v>60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10"/>
    </row>
    <row r="11" spans="1:35" ht="13.5" customHeight="1" thickBot="1">
      <c r="A11" s="101">
        <v>3</v>
      </c>
      <c r="B11" s="366" t="s">
        <v>330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3"/>
    </row>
    <row r="12" spans="1:35" ht="12.75" customHeight="1">
      <c r="A12" s="417">
        <v>4</v>
      </c>
      <c r="B12" s="420" t="s">
        <v>61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2"/>
    </row>
    <row r="13" spans="1:35" ht="12.75" customHeight="1">
      <c r="A13" s="418"/>
      <c r="B13" s="353"/>
      <c r="C13" s="331"/>
      <c r="D13" s="331"/>
      <c r="E13" s="331"/>
      <c r="F13" s="351" t="s">
        <v>270</v>
      </c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 t="s">
        <v>35</v>
      </c>
      <c r="S13" s="351"/>
      <c r="T13" s="351"/>
      <c r="U13" s="351"/>
      <c r="V13" s="351"/>
      <c r="W13" s="351"/>
      <c r="X13" s="351"/>
      <c r="Y13" s="351"/>
      <c r="Z13" s="88"/>
      <c r="AA13" s="88"/>
      <c r="AB13" s="88"/>
      <c r="AC13" s="88"/>
      <c r="AD13" s="331" t="s">
        <v>37</v>
      </c>
      <c r="AE13" s="331"/>
      <c r="AF13" s="331"/>
      <c r="AG13" s="331"/>
      <c r="AH13" s="88"/>
      <c r="AI13" s="14"/>
    </row>
    <row r="14" spans="1:35" ht="13.5" customHeight="1" thickBot="1">
      <c r="A14" s="418"/>
      <c r="B14" s="353"/>
      <c r="C14" s="331"/>
      <c r="D14" s="331"/>
      <c r="E14" s="331"/>
      <c r="F14" s="331" t="s">
        <v>38</v>
      </c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51" t="s">
        <v>39</v>
      </c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31"/>
      <c r="AG14" s="331"/>
      <c r="AH14" s="331"/>
      <c r="AI14" s="352"/>
    </row>
    <row r="15" spans="1:35" ht="25.5" customHeight="1" thickBot="1">
      <c r="A15" s="418"/>
      <c r="B15" s="353" t="s">
        <v>23</v>
      </c>
      <c r="C15" s="331"/>
      <c r="D15" s="331"/>
      <c r="E15" s="331"/>
      <c r="F15" s="352"/>
      <c r="G15" s="328"/>
      <c r="H15" s="329"/>
      <c r="I15" s="329"/>
      <c r="J15" s="329"/>
      <c r="K15" s="329"/>
      <c r="L15" s="329"/>
      <c r="M15" s="329"/>
      <c r="N15" s="330"/>
      <c r="O15" s="21"/>
      <c r="P15" s="21"/>
      <c r="Q15" s="21"/>
      <c r="R15" s="21"/>
      <c r="S15" s="21"/>
      <c r="T15" s="328"/>
      <c r="U15" s="329"/>
      <c r="V15" s="329"/>
      <c r="W15" s="330"/>
      <c r="X15" s="436"/>
      <c r="Y15" s="436"/>
      <c r="Z15" s="436"/>
      <c r="AA15" s="93"/>
      <c r="AB15" s="93"/>
      <c r="AC15" s="93"/>
      <c r="AD15" s="406"/>
      <c r="AE15" s="407"/>
      <c r="AF15" s="21"/>
      <c r="AG15" s="21"/>
      <c r="AH15" s="21"/>
      <c r="AI15" s="14"/>
    </row>
    <row r="16" spans="1:35" ht="14.25" customHeight="1" thickBot="1">
      <c r="A16" s="419"/>
      <c r="B16" s="4"/>
      <c r="C16" s="16"/>
      <c r="D16" s="16"/>
      <c r="E16" s="16"/>
      <c r="F16" s="16"/>
      <c r="G16" s="52"/>
      <c r="H16" s="52"/>
      <c r="I16" s="52"/>
      <c r="J16" s="52"/>
      <c r="K16" s="52"/>
      <c r="L16" s="52"/>
      <c r="M16" s="52"/>
      <c r="N16" s="52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15"/>
    </row>
    <row r="17" spans="1:35" ht="25.5" customHeight="1" thickBot="1">
      <c r="A17" s="97">
        <v>5</v>
      </c>
      <c r="B17" s="423" t="s">
        <v>24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104"/>
      <c r="N17" s="328"/>
      <c r="O17" s="329"/>
      <c r="P17" s="329"/>
      <c r="Q17" s="329"/>
      <c r="R17" s="329"/>
      <c r="S17" s="329"/>
      <c r="T17" s="329"/>
      <c r="U17" s="329"/>
      <c r="V17" s="330"/>
      <c r="W17" s="84"/>
      <c r="X17" s="85"/>
      <c r="Y17" s="123"/>
      <c r="Z17" s="123"/>
      <c r="AA17" s="123"/>
      <c r="AB17" s="123"/>
      <c r="AC17" s="123"/>
      <c r="AD17" s="123"/>
      <c r="AE17" s="123"/>
      <c r="AF17" s="123"/>
      <c r="AG17" s="123"/>
      <c r="AH17" s="85"/>
      <c r="AI17" s="72"/>
    </row>
    <row r="18" spans="1:48" ht="12.75" customHeight="1">
      <c r="A18" s="417">
        <v>6</v>
      </c>
      <c r="B18" s="395" t="s">
        <v>62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384"/>
      <c r="AO18" s="88"/>
      <c r="AP18" s="116"/>
      <c r="AQ18" s="116"/>
      <c r="AR18" s="116"/>
      <c r="AS18" s="116"/>
      <c r="AT18" s="88"/>
      <c r="AU18" s="88"/>
      <c r="AV18" s="88"/>
    </row>
    <row r="19" spans="1:35" ht="13.5" customHeight="1">
      <c r="A19" s="418"/>
      <c r="B19" s="426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5"/>
    </row>
    <row r="20" spans="1:35" ht="13.5" customHeight="1" thickBot="1">
      <c r="A20" s="418"/>
      <c r="B20" s="383" t="s">
        <v>63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384"/>
    </row>
    <row r="21" spans="1:35" ht="13.5" customHeight="1" thickBot="1">
      <c r="A21" s="419"/>
      <c r="B21" s="4" t="s">
        <v>64</v>
      </c>
      <c r="C21" s="16"/>
      <c r="D21" s="16"/>
      <c r="E21" s="325"/>
      <c r="F21" s="326"/>
      <c r="G21" s="326"/>
      <c r="H21" s="32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5"/>
    </row>
    <row r="22" spans="1:35" ht="12.75" customHeight="1">
      <c r="A22" s="417">
        <v>7</v>
      </c>
      <c r="B22" s="395" t="s">
        <v>65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396"/>
    </row>
    <row r="23" spans="1:35" ht="12.75">
      <c r="A23" s="418"/>
      <c r="B23" s="426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5"/>
    </row>
    <row r="24" spans="1:35" ht="13.5" customHeight="1" thickBot="1">
      <c r="A24" s="418"/>
      <c r="B24" s="383" t="s">
        <v>66</v>
      </c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384"/>
    </row>
    <row r="25" spans="1:35" ht="13.5" customHeight="1" thickBot="1">
      <c r="A25" s="419"/>
      <c r="B25" s="4" t="s">
        <v>67</v>
      </c>
      <c r="C25" s="16"/>
      <c r="D25" s="16"/>
      <c r="E25" s="325"/>
      <c r="F25" s="326"/>
      <c r="G25" s="326"/>
      <c r="H25" s="32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5"/>
    </row>
    <row r="26" ht="13.5" thickBot="1">
      <c r="A26" s="1"/>
    </row>
    <row r="27" spans="1:35" ht="12.75" customHeight="1">
      <c r="A27" s="460" t="s">
        <v>409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2"/>
    </row>
    <row r="28" spans="1:35" ht="12.75" customHeight="1" thickBot="1">
      <c r="A28" s="414" t="s">
        <v>385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6"/>
    </row>
    <row r="29" spans="1:35" ht="12.75" customHeight="1" thickBot="1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3.5" customHeight="1" thickBot="1">
      <c r="A30" s="451" t="s">
        <v>407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3"/>
    </row>
    <row r="31" spans="1:35" ht="13.5" customHeight="1">
      <c r="A31" s="463" t="s">
        <v>26</v>
      </c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5"/>
    </row>
    <row r="32" spans="1:35" ht="13.5" customHeight="1" thickBot="1">
      <c r="A32" s="457" t="s">
        <v>27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9"/>
    </row>
    <row r="33" spans="1:35" ht="6.75" customHeight="1" thickBo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9"/>
    </row>
    <row r="34" spans="1:35" ht="13.5" customHeight="1" thickBot="1">
      <c r="A34" s="440" t="s">
        <v>28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37"/>
      <c r="M34" s="438"/>
      <c r="N34" s="438"/>
      <c r="O34" s="438"/>
      <c r="P34" s="438"/>
      <c r="Q34" s="439"/>
      <c r="R34" s="120"/>
      <c r="S34" s="446" t="s">
        <v>201</v>
      </c>
      <c r="T34" s="446"/>
      <c r="U34" s="446"/>
      <c r="V34" s="446"/>
      <c r="W34" s="446"/>
      <c r="X34" s="446"/>
      <c r="Y34" s="446"/>
      <c r="Z34" s="446"/>
      <c r="AA34" s="446"/>
      <c r="AB34" s="454"/>
      <c r="AC34" s="455"/>
      <c r="AD34" s="455"/>
      <c r="AE34" s="455"/>
      <c r="AF34" s="455"/>
      <c r="AG34" s="455"/>
      <c r="AH34" s="456"/>
      <c r="AI34" s="119"/>
    </row>
    <row r="35" spans="1:35" ht="6.75" customHeight="1" thickBo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83"/>
      <c r="O35" s="83"/>
      <c r="P35" s="83"/>
      <c r="Q35" s="83"/>
      <c r="R35" s="83"/>
      <c r="S35" s="83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9"/>
    </row>
    <row r="36" spans="1:35" ht="6.75" customHeight="1" thickBot="1">
      <c r="A36" s="448"/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50"/>
    </row>
    <row r="37" spans="1:35" ht="13.5" thickBot="1">
      <c r="A37" s="122"/>
      <c r="B37" s="120"/>
      <c r="C37" s="120"/>
      <c r="D37" s="444"/>
      <c r="E37" s="445"/>
      <c r="F37" s="120"/>
      <c r="G37" s="447"/>
      <c r="H37" s="447"/>
      <c r="I37" s="437"/>
      <c r="J37" s="438"/>
      <c r="K37" s="438"/>
      <c r="L37" s="438"/>
      <c r="M37" s="439"/>
      <c r="N37" s="124" t="s">
        <v>59</v>
      </c>
      <c r="O37" s="437"/>
      <c r="P37" s="438"/>
      <c r="Q37" s="439"/>
      <c r="R37" s="120"/>
      <c r="S37" s="120"/>
      <c r="T37" s="120"/>
      <c r="U37" s="437"/>
      <c r="V37" s="438"/>
      <c r="W37" s="438"/>
      <c r="X37" s="438"/>
      <c r="Y37" s="439"/>
      <c r="Z37" s="83" t="s">
        <v>59</v>
      </c>
      <c r="AA37" s="437"/>
      <c r="AB37" s="438"/>
      <c r="AC37" s="439"/>
      <c r="AD37" s="120"/>
      <c r="AE37" s="120"/>
      <c r="AF37" s="120"/>
      <c r="AG37" s="120"/>
      <c r="AH37" s="120"/>
      <c r="AI37" s="121"/>
    </row>
    <row r="38" spans="1:35" ht="25.5" customHeight="1">
      <c r="A38" s="440" t="s">
        <v>68</v>
      </c>
      <c r="B38" s="441"/>
      <c r="C38" s="441"/>
      <c r="D38" s="441"/>
      <c r="E38" s="441"/>
      <c r="F38" s="441"/>
      <c r="G38" s="441"/>
      <c r="H38" s="441" t="s">
        <v>202</v>
      </c>
      <c r="I38" s="441"/>
      <c r="J38" s="441"/>
      <c r="K38" s="441"/>
      <c r="L38" s="441"/>
      <c r="M38" s="441"/>
      <c r="N38" s="441"/>
      <c r="O38" s="441"/>
      <c r="P38" s="441"/>
      <c r="Q38" s="125"/>
      <c r="R38" s="125"/>
      <c r="S38" s="125"/>
      <c r="T38" s="125"/>
      <c r="U38" s="441" t="s">
        <v>69</v>
      </c>
      <c r="V38" s="441"/>
      <c r="W38" s="441"/>
      <c r="X38" s="441"/>
      <c r="Y38" s="441"/>
      <c r="Z38" s="441"/>
      <c r="AA38" s="125"/>
      <c r="AB38" s="125"/>
      <c r="AC38" s="125"/>
      <c r="AD38" s="125"/>
      <c r="AE38" s="125"/>
      <c r="AF38" s="125"/>
      <c r="AG38" s="125"/>
      <c r="AH38" s="125"/>
      <c r="AI38" s="126"/>
    </row>
    <row r="39" spans="1:35" ht="5.25" customHeight="1" thickBot="1">
      <c r="A39" s="37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442"/>
      <c r="AB39" s="442"/>
      <c r="AC39" s="442"/>
      <c r="AD39" s="442"/>
      <c r="AE39" s="442"/>
      <c r="AF39" s="442"/>
      <c r="AG39" s="442"/>
      <c r="AH39" s="442"/>
      <c r="AI39" s="443"/>
    </row>
    <row r="40" spans="1:2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35" ht="16.5" customHeight="1">
      <c r="A41" s="337" t="s">
        <v>408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</row>
    <row r="42" ht="12.75">
      <c r="A42" s="1"/>
    </row>
    <row r="43" spans="1:35" ht="15" customHeight="1">
      <c r="A43" s="337" t="s">
        <v>9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 t="s">
        <v>14</v>
      </c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</row>
    <row r="44" spans="1:35" s="91" customFormat="1" ht="12.75" customHeight="1">
      <c r="A44" s="337" t="s">
        <v>11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 t="s">
        <v>42</v>
      </c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</row>
    <row r="45" spans="1:21" ht="15" customHeight="1">
      <c r="A45" s="337" t="s">
        <v>42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11"/>
      <c r="U45" s="11"/>
    </row>
    <row r="46" spans="1:35" ht="18" customHeight="1">
      <c r="A46" s="337" t="s">
        <v>12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 t="s">
        <v>29</v>
      </c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</row>
    <row r="47" spans="1:35" ht="22.5" customHeight="1">
      <c r="A47" s="337" t="s">
        <v>15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 t="s">
        <v>16</v>
      </c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</row>
    <row r="48" spans="1:35" ht="20.25" customHeight="1">
      <c r="A48" s="337" t="s">
        <v>17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 t="s">
        <v>18</v>
      </c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</row>
    <row r="49" spans="1:4" ht="12.75">
      <c r="A49" s="11"/>
      <c r="B49" s="11"/>
      <c r="C49" s="11"/>
      <c r="D49" s="11"/>
    </row>
    <row r="50" spans="1:35" ht="20.25" customHeight="1">
      <c r="A50" s="337" t="s">
        <v>19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 t="s">
        <v>20</v>
      </c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</row>
    <row r="51" spans="1:17" ht="12.75">
      <c r="A51" s="11"/>
      <c r="B51" s="11"/>
      <c r="C51" s="11"/>
      <c r="D51" s="11"/>
      <c r="Q51" s="1" t="s">
        <v>21</v>
      </c>
    </row>
    <row r="52" ht="12.75">
      <c r="A52" s="6"/>
    </row>
    <row r="53" spans="1:4" ht="12.75">
      <c r="A53" s="11"/>
      <c r="B53" s="11"/>
      <c r="C53" s="11"/>
      <c r="D53" s="11"/>
    </row>
    <row r="54" ht="12.75">
      <c r="A54" s="6"/>
    </row>
  </sheetData>
  <sheetProtection/>
  <mergeCells count="73">
    <mergeCell ref="A36:AI36"/>
    <mergeCell ref="A30:AI30"/>
    <mergeCell ref="E21:H21"/>
    <mergeCell ref="AA9:AC9"/>
    <mergeCell ref="AB34:AH34"/>
    <mergeCell ref="A32:AI32"/>
    <mergeCell ref="A27:AI27"/>
    <mergeCell ref="B22:AI22"/>
    <mergeCell ref="B24:AI24"/>
    <mergeCell ref="A31:AI31"/>
    <mergeCell ref="T44:AI44"/>
    <mergeCell ref="A46:S46"/>
    <mergeCell ref="T46:AI46"/>
    <mergeCell ref="A41:AI41"/>
    <mergeCell ref="A43:S43"/>
    <mergeCell ref="A45:S45"/>
    <mergeCell ref="S34:AA34"/>
    <mergeCell ref="A47:S47"/>
    <mergeCell ref="T47:AI47"/>
    <mergeCell ref="A34:K34"/>
    <mergeCell ref="L34:Q34"/>
    <mergeCell ref="A44:S44"/>
    <mergeCell ref="G37:H37"/>
    <mergeCell ref="T43:AI43"/>
    <mergeCell ref="AA37:AC37"/>
    <mergeCell ref="U37:Y37"/>
    <mergeCell ref="O37:Q37"/>
    <mergeCell ref="A38:G38"/>
    <mergeCell ref="U38:Z38"/>
    <mergeCell ref="AA39:AI39"/>
    <mergeCell ref="I37:M37"/>
    <mergeCell ref="D37:E37"/>
    <mergeCell ref="H38:P38"/>
    <mergeCell ref="A1:AI2"/>
    <mergeCell ref="A4:AI4"/>
    <mergeCell ref="B6:AI6"/>
    <mergeCell ref="B20:AI20"/>
    <mergeCell ref="B15:F15"/>
    <mergeCell ref="X15:Z15"/>
    <mergeCell ref="B13:E13"/>
    <mergeCell ref="B7:AI7"/>
    <mergeCell ref="AD13:AG13"/>
    <mergeCell ref="F14:Q14"/>
    <mergeCell ref="A18:A21"/>
    <mergeCell ref="B12:AI12"/>
    <mergeCell ref="B14:E14"/>
    <mergeCell ref="B17:L17"/>
    <mergeCell ref="A22:A25"/>
    <mergeCell ref="R14:Y14"/>
    <mergeCell ref="B18:AI18"/>
    <mergeCell ref="B19:AI19"/>
    <mergeCell ref="E25:H25"/>
    <mergeCell ref="B23:AI23"/>
    <mergeCell ref="A48:S48"/>
    <mergeCell ref="T48:AI48"/>
    <mergeCell ref="A50:S50"/>
    <mergeCell ref="T50:AI50"/>
    <mergeCell ref="B11:AI11"/>
    <mergeCell ref="F13:Q13"/>
    <mergeCell ref="R13:Y13"/>
    <mergeCell ref="A28:AI28"/>
    <mergeCell ref="N17:V17"/>
    <mergeCell ref="A12:A16"/>
    <mergeCell ref="B8:AI8"/>
    <mergeCell ref="G15:N15"/>
    <mergeCell ref="T15:W15"/>
    <mergeCell ref="AD15:AE15"/>
    <mergeCell ref="Z14:AE14"/>
    <mergeCell ref="AF14:AI14"/>
    <mergeCell ref="B10:AI10"/>
    <mergeCell ref="C9:F9"/>
    <mergeCell ref="U9:Y9"/>
    <mergeCell ref="G9:S9"/>
  </mergeCells>
  <printOptions/>
  <pageMargins left="0.46" right="0.33" top="0.53" bottom="0.32" header="0.35" footer="0.16"/>
  <pageSetup horizontalDpi="600" verticalDpi="600" orientation="portrait" paperSize="9" r:id="rId1"/>
  <headerFooter alignWithMargins="0">
    <oddFooter>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8.57421875" style="0" customWidth="1"/>
  </cols>
  <sheetData>
    <row r="1" spans="1:2" ht="12.75">
      <c r="A1" s="6" t="s">
        <v>333</v>
      </c>
      <c r="B1" s="6" t="s">
        <v>335</v>
      </c>
    </row>
    <row r="2" spans="1:8" ht="15" customHeight="1" thickBot="1">
      <c r="A2" s="6" t="s">
        <v>334</v>
      </c>
      <c r="G2" s="474" t="s">
        <v>70</v>
      </c>
      <c r="H2" s="474"/>
    </row>
    <row r="3" spans="1:8" ht="15" customHeight="1" thickBot="1">
      <c r="A3" s="491" t="s">
        <v>56</v>
      </c>
      <c r="B3" s="395" t="s">
        <v>71</v>
      </c>
      <c r="C3" s="396"/>
      <c r="D3" s="497" t="s">
        <v>72</v>
      </c>
      <c r="E3" s="498"/>
      <c r="F3" s="498"/>
      <c r="G3" s="498"/>
      <c r="H3" s="499"/>
    </row>
    <row r="4" spans="1:8" ht="15" customHeight="1" thickBot="1">
      <c r="A4" s="492"/>
      <c r="B4" s="493" t="s">
        <v>73</v>
      </c>
      <c r="C4" s="494"/>
      <c r="D4" s="31" t="s">
        <v>331</v>
      </c>
      <c r="E4" s="31" t="s">
        <v>74</v>
      </c>
      <c r="F4" s="31" t="s">
        <v>75</v>
      </c>
      <c r="G4" s="31" t="s">
        <v>76</v>
      </c>
      <c r="H4" s="31" t="s">
        <v>332</v>
      </c>
    </row>
    <row r="5" spans="1:8" ht="15" customHeight="1" thickBot="1">
      <c r="A5" s="38" t="s">
        <v>49</v>
      </c>
      <c r="B5" s="485" t="s">
        <v>50</v>
      </c>
      <c r="C5" s="486"/>
      <c r="D5" s="27" t="s">
        <v>51</v>
      </c>
      <c r="E5" s="27" t="s">
        <v>52</v>
      </c>
      <c r="F5" s="27" t="s">
        <v>53</v>
      </c>
      <c r="G5" s="27" t="s">
        <v>77</v>
      </c>
      <c r="H5" s="27" t="s">
        <v>78</v>
      </c>
    </row>
    <row r="6" spans="1:8" ht="15" customHeight="1" thickBot="1" thickTop="1">
      <c r="A6" s="39">
        <v>1</v>
      </c>
      <c r="B6" s="9" t="s">
        <v>79</v>
      </c>
      <c r="C6" s="5" t="s">
        <v>80</v>
      </c>
      <c r="D6" s="176"/>
      <c r="E6" s="179"/>
      <c r="F6" s="179"/>
      <c r="G6" s="179"/>
      <c r="H6" s="179"/>
    </row>
    <row r="7" spans="1:8" ht="15" customHeight="1" thickBot="1">
      <c r="A7" s="39">
        <v>2</v>
      </c>
      <c r="B7" s="9" t="s">
        <v>81</v>
      </c>
      <c r="C7" s="5" t="s">
        <v>82</v>
      </c>
      <c r="D7" s="176"/>
      <c r="E7" s="179"/>
      <c r="F7" s="179"/>
      <c r="G7" s="179"/>
      <c r="H7" s="179"/>
    </row>
    <row r="8" spans="1:8" ht="15" customHeight="1" thickBot="1">
      <c r="A8" s="32">
        <v>3</v>
      </c>
      <c r="B8" s="9" t="s">
        <v>83</v>
      </c>
      <c r="C8" s="22" t="s">
        <v>84</v>
      </c>
      <c r="D8" s="172">
        <f>SUM(D6:D7)</f>
        <v>0</v>
      </c>
      <c r="E8" s="172">
        <f>SUM(E6:E7)</f>
        <v>0</v>
      </c>
      <c r="F8" s="172">
        <f>SUM(F6:F7)</f>
        <v>0</v>
      </c>
      <c r="G8" s="172">
        <f>SUM(G6:G7)</f>
        <v>0</v>
      </c>
      <c r="H8" s="172">
        <f>SUM(H6:H7)</f>
        <v>0</v>
      </c>
    </row>
    <row r="9" spans="1:11" ht="15" customHeight="1" thickBot="1" thickTop="1">
      <c r="A9" s="40">
        <v>4</v>
      </c>
      <c r="B9" s="41"/>
      <c r="C9" s="42" t="s">
        <v>85</v>
      </c>
      <c r="D9" s="324"/>
      <c r="E9" s="173"/>
      <c r="F9" s="173"/>
      <c r="G9" s="173"/>
      <c r="H9" s="173"/>
      <c r="K9" s="108"/>
    </row>
    <row r="10" spans="1:8" ht="15" customHeight="1" thickBot="1">
      <c r="A10" s="39">
        <v>5</v>
      </c>
      <c r="B10" s="9"/>
      <c r="C10" s="5" t="s">
        <v>86</v>
      </c>
      <c r="D10" s="324"/>
      <c r="E10" s="177"/>
      <c r="F10" s="177"/>
      <c r="G10" s="177"/>
      <c r="H10" s="177"/>
    </row>
    <row r="11" spans="1:8" ht="15" customHeight="1" thickBot="1">
      <c r="A11" s="39">
        <v>6</v>
      </c>
      <c r="B11" s="9" t="s">
        <v>79</v>
      </c>
      <c r="C11" s="5" t="s">
        <v>87</v>
      </c>
      <c r="D11" s="324"/>
      <c r="E11" s="179"/>
      <c r="F11" s="179"/>
      <c r="G11" s="179"/>
      <c r="H11" s="179"/>
    </row>
    <row r="12" spans="1:8" ht="15" customHeight="1" thickBot="1">
      <c r="A12" s="39">
        <v>7</v>
      </c>
      <c r="B12" s="9" t="s">
        <v>88</v>
      </c>
      <c r="C12" s="5" t="s">
        <v>89</v>
      </c>
      <c r="D12" s="180"/>
      <c r="E12" s="181"/>
      <c r="F12" s="181"/>
      <c r="G12" s="181"/>
      <c r="H12" s="179"/>
    </row>
    <row r="13" spans="1:8" ht="15" customHeight="1" thickBot="1">
      <c r="A13" s="39">
        <v>8</v>
      </c>
      <c r="B13" s="9" t="s">
        <v>90</v>
      </c>
      <c r="C13" s="5" t="s">
        <v>91</v>
      </c>
      <c r="D13" s="182"/>
      <c r="E13" s="183"/>
      <c r="F13" s="183"/>
      <c r="G13" s="183"/>
      <c r="H13" s="184"/>
    </row>
    <row r="14" spans="1:8" ht="15" customHeight="1" thickBot="1">
      <c r="A14" s="32">
        <v>9</v>
      </c>
      <c r="B14" s="45"/>
      <c r="C14" s="22" t="s">
        <v>92</v>
      </c>
      <c r="D14" s="295">
        <f>SUM(D12:D13)</f>
        <v>0</v>
      </c>
      <c r="E14" s="295">
        <f>SUM(E9:E12)</f>
        <v>0</v>
      </c>
      <c r="F14" s="295">
        <f>SUM(F9:F12)</f>
        <v>0</v>
      </c>
      <c r="G14" s="295">
        <f>SUM(G9:G12)</f>
        <v>0</v>
      </c>
      <c r="H14" s="295">
        <f>SUM(H9:H13)</f>
        <v>0</v>
      </c>
    </row>
    <row r="15" spans="1:8" ht="15" customHeight="1" thickBot="1" thickTop="1">
      <c r="A15" s="46">
        <v>10</v>
      </c>
      <c r="B15" s="47" t="s">
        <v>93</v>
      </c>
      <c r="C15" s="48" t="s">
        <v>94</v>
      </c>
      <c r="D15" s="185"/>
      <c r="E15" s="185"/>
      <c r="F15" s="185"/>
      <c r="G15" s="185"/>
      <c r="H15" s="185"/>
    </row>
    <row r="16" spans="1:8" ht="15" customHeight="1" thickBot="1" thickTop="1">
      <c r="A16" s="17">
        <v>11</v>
      </c>
      <c r="B16" s="47" t="s">
        <v>95</v>
      </c>
      <c r="C16" s="10" t="s">
        <v>96</v>
      </c>
      <c r="D16" s="186"/>
      <c r="E16" s="179"/>
      <c r="F16" s="179"/>
      <c r="G16" s="179"/>
      <c r="H16" s="186"/>
    </row>
    <row r="17" spans="1:8" ht="15" customHeight="1" thickBot="1">
      <c r="A17" s="49">
        <v>12</v>
      </c>
      <c r="B17" s="50" t="s">
        <v>97</v>
      </c>
      <c r="C17" s="51" t="s">
        <v>98</v>
      </c>
      <c r="D17" s="187"/>
      <c r="E17" s="188"/>
      <c r="F17" s="188"/>
      <c r="G17" s="188"/>
      <c r="H17" s="187"/>
    </row>
    <row r="18" spans="1:8" ht="15" customHeight="1" thickBot="1" thickTop="1">
      <c r="A18" s="17">
        <v>13</v>
      </c>
      <c r="B18" s="7" t="s">
        <v>99</v>
      </c>
      <c r="C18" s="10" t="s">
        <v>100</v>
      </c>
      <c r="D18" s="184"/>
      <c r="E18" s="184"/>
      <c r="F18" s="189"/>
      <c r="G18" s="189"/>
      <c r="H18" s="189"/>
    </row>
    <row r="19" spans="1:8" ht="15" customHeight="1" thickBot="1">
      <c r="A19" s="17">
        <v>14</v>
      </c>
      <c r="B19" s="7" t="s">
        <v>101</v>
      </c>
      <c r="C19" s="10" t="s">
        <v>102</v>
      </c>
      <c r="D19" s="176"/>
      <c r="E19" s="178"/>
      <c r="F19" s="180"/>
      <c r="G19" s="180"/>
      <c r="H19" s="180"/>
    </row>
    <row r="20" spans="1:8" ht="15" customHeight="1" thickBot="1">
      <c r="A20" s="17">
        <v>15</v>
      </c>
      <c r="B20" s="52" t="s">
        <v>103</v>
      </c>
      <c r="C20" s="10" t="s">
        <v>104</v>
      </c>
      <c r="D20" s="184"/>
      <c r="E20" s="183"/>
      <c r="F20" s="183"/>
      <c r="G20" s="183"/>
      <c r="H20" s="183"/>
    </row>
    <row r="21" spans="1:8" ht="15" customHeight="1" thickBot="1">
      <c r="A21" s="17">
        <v>16</v>
      </c>
      <c r="B21" s="481" t="s">
        <v>105</v>
      </c>
      <c r="C21" s="482"/>
      <c r="D21" s="184"/>
      <c r="E21" s="184"/>
      <c r="F21" s="184"/>
      <c r="G21" s="184"/>
      <c r="H21" s="184"/>
    </row>
    <row r="22" spans="1:8" ht="15" customHeight="1" thickBot="1">
      <c r="A22" s="49">
        <v>17</v>
      </c>
      <c r="B22" s="466" t="s">
        <v>106</v>
      </c>
      <c r="C22" s="467"/>
      <c r="D22" s="190"/>
      <c r="E22" s="190"/>
      <c r="F22" s="190"/>
      <c r="G22" s="190"/>
      <c r="H22" s="190"/>
    </row>
    <row r="23" spans="1:8" ht="30" customHeight="1" thickBot="1" thickTop="1">
      <c r="A23" s="33">
        <v>18</v>
      </c>
      <c r="B23" s="468" t="s">
        <v>30</v>
      </c>
      <c r="C23" s="469"/>
      <c r="D23" s="319">
        <f>SUM(D8,D14,D18,D19,D20)-SUM(D21,D22)</f>
        <v>0</v>
      </c>
      <c r="E23" s="319">
        <f>SUM(E8,E14,E16,E17,E18,E19)-SUM(E21,E22)</f>
        <v>0</v>
      </c>
      <c r="F23" s="319">
        <f>SUM(F8,F14,F16,F17,F18,F19)-SUM(F21,F22)</f>
        <v>0</v>
      </c>
      <c r="G23" s="319">
        <f>SUM(G8,G14,G16,G17,G18,G19)-SUM(G21,G22)</f>
        <v>0</v>
      </c>
      <c r="H23" s="319">
        <f>SUM(H8,H14,H18,H19)-SUM(H21,H22)</f>
        <v>0</v>
      </c>
    </row>
    <row r="24" spans="1:8" ht="15" customHeight="1" thickBot="1">
      <c r="A24" s="13">
        <v>19</v>
      </c>
      <c r="B24" s="481" t="s">
        <v>107</v>
      </c>
      <c r="C24" s="482"/>
      <c r="D24" s="189"/>
      <c r="E24" s="189"/>
      <c r="F24" s="189"/>
      <c r="G24" s="189"/>
      <c r="H24" s="189"/>
    </row>
    <row r="25" spans="1:8" ht="15" customHeight="1" thickBot="1">
      <c r="A25" s="8">
        <v>20</v>
      </c>
      <c r="B25" s="483" t="s">
        <v>108</v>
      </c>
      <c r="C25" s="484"/>
      <c r="D25" s="320">
        <f>+D23-D24</f>
        <v>0</v>
      </c>
      <c r="E25" s="320">
        <f>+E23-E24</f>
        <v>0</v>
      </c>
      <c r="F25" s="320">
        <f>+F23-F24</f>
        <v>0</v>
      </c>
      <c r="G25" s="320">
        <f>+G23-G24</f>
        <v>0</v>
      </c>
      <c r="H25" s="320">
        <f>+H23-H24</f>
        <v>0</v>
      </c>
    </row>
    <row r="26" spans="1:8" ht="15" customHeight="1" thickTop="1">
      <c r="A26" s="475">
        <v>21</v>
      </c>
      <c r="B26" s="477" t="s">
        <v>109</v>
      </c>
      <c r="C26" s="478"/>
      <c r="D26" s="502"/>
      <c r="E26" s="502"/>
      <c r="F26" s="504"/>
      <c r="G26" s="504"/>
      <c r="H26" s="504"/>
    </row>
    <row r="27" spans="1:8" ht="15" customHeight="1" thickBot="1">
      <c r="A27" s="476"/>
      <c r="B27" s="479" t="s">
        <v>110</v>
      </c>
      <c r="C27" s="480"/>
      <c r="D27" s="503"/>
      <c r="E27" s="503"/>
      <c r="F27" s="505"/>
      <c r="G27" s="505"/>
      <c r="H27" s="505"/>
    </row>
    <row r="28" spans="1:8" ht="15" customHeight="1" thickBot="1" thickTop="1">
      <c r="A28" s="33">
        <v>22</v>
      </c>
      <c r="B28" s="468" t="s">
        <v>111</v>
      </c>
      <c r="C28" s="473"/>
      <c r="D28" s="473"/>
      <c r="E28" s="469"/>
      <c r="F28" s="470">
        <f>+D25+E25+F25+G25+H25</f>
        <v>0</v>
      </c>
      <c r="G28" s="471"/>
      <c r="H28" s="472"/>
    </row>
    <row r="29" spans="1:8" ht="15" customHeight="1">
      <c r="A29" s="87"/>
      <c r="B29" s="21"/>
      <c r="C29" s="21"/>
      <c r="D29" s="21"/>
      <c r="E29" s="151"/>
      <c r="F29" s="152"/>
      <c r="G29" s="152"/>
      <c r="H29" s="152"/>
    </row>
    <row r="30" spans="1:8" ht="15" customHeight="1">
      <c r="A30" s="87"/>
      <c r="B30" s="21"/>
      <c r="C30" s="21"/>
      <c r="D30" s="21"/>
      <c r="E30" s="151"/>
      <c r="F30" s="152"/>
      <c r="G30" s="152"/>
      <c r="H30" s="152"/>
    </row>
    <row r="31" ht="12.75">
      <c r="A31" s="6"/>
    </row>
    <row r="32" ht="12.75">
      <c r="A32" s="6" t="s">
        <v>336</v>
      </c>
    </row>
    <row r="33" spans="8:9" ht="16.5" thickBot="1">
      <c r="H33" s="474" t="s">
        <v>112</v>
      </c>
      <c r="I33" s="474"/>
    </row>
    <row r="34" spans="1:9" ht="15" customHeight="1" thickBot="1">
      <c r="A34" s="514" t="s">
        <v>56</v>
      </c>
      <c r="B34" s="514" t="s">
        <v>113</v>
      </c>
      <c r="C34" s="497" t="s">
        <v>341</v>
      </c>
      <c r="D34" s="499"/>
      <c r="E34" s="497" t="s">
        <v>72</v>
      </c>
      <c r="F34" s="498"/>
      <c r="G34" s="498"/>
      <c r="H34" s="498"/>
      <c r="I34" s="499"/>
    </row>
    <row r="35" spans="1:9" ht="39" customHeight="1" thickBot="1">
      <c r="A35" s="508"/>
      <c r="B35" s="508"/>
      <c r="C35" s="133" t="s">
        <v>342</v>
      </c>
      <c r="D35" s="133" t="s">
        <v>337</v>
      </c>
      <c r="E35" s="508" t="s">
        <v>331</v>
      </c>
      <c r="F35" s="508" t="s">
        <v>74</v>
      </c>
      <c r="G35" s="508" t="s">
        <v>75</v>
      </c>
      <c r="H35" s="508" t="s">
        <v>76</v>
      </c>
      <c r="I35" s="508" t="s">
        <v>332</v>
      </c>
    </row>
    <row r="36" spans="1:9" ht="13.5" thickBot="1">
      <c r="A36" s="509"/>
      <c r="B36" s="509"/>
      <c r="C36" s="133" t="s">
        <v>200</v>
      </c>
      <c r="D36" s="306"/>
      <c r="E36" s="509"/>
      <c r="F36" s="509"/>
      <c r="G36" s="509"/>
      <c r="H36" s="509"/>
      <c r="I36" s="509"/>
    </row>
    <row r="37" spans="1:9" ht="13.5" thickBot="1">
      <c r="A37" s="26" t="s">
        <v>49</v>
      </c>
      <c r="B37" s="133" t="s">
        <v>50</v>
      </c>
      <c r="C37" s="58" t="s">
        <v>51</v>
      </c>
      <c r="D37" s="58" t="s">
        <v>52</v>
      </c>
      <c r="E37" s="58" t="s">
        <v>53</v>
      </c>
      <c r="F37" s="58" t="s">
        <v>77</v>
      </c>
      <c r="G37" s="58" t="s">
        <v>78</v>
      </c>
      <c r="H37" s="58" t="s">
        <v>114</v>
      </c>
      <c r="I37" s="58" t="s">
        <v>115</v>
      </c>
    </row>
    <row r="38" spans="1:9" ht="14.25" customHeight="1" thickBot="1" thickTop="1">
      <c r="A38" s="61">
        <v>23</v>
      </c>
      <c r="B38" s="500" t="s">
        <v>338</v>
      </c>
      <c r="C38" s="109"/>
      <c r="D38" s="506"/>
      <c r="E38" s="518"/>
      <c r="F38" s="510"/>
      <c r="G38" s="510"/>
      <c r="H38" s="510"/>
      <c r="I38" s="510"/>
    </row>
    <row r="39" spans="1:9" ht="15.75" customHeight="1" thickBot="1">
      <c r="A39" s="74">
        <v>24</v>
      </c>
      <c r="B39" s="501"/>
      <c r="C39" s="150"/>
      <c r="D39" s="507"/>
      <c r="E39" s="519"/>
      <c r="F39" s="511"/>
      <c r="G39" s="511"/>
      <c r="H39" s="511"/>
      <c r="I39" s="511"/>
    </row>
    <row r="40" spans="1:9" ht="15.75" customHeight="1" thickBot="1">
      <c r="A40" s="59">
        <v>25</v>
      </c>
      <c r="B40" s="495" t="s">
        <v>339</v>
      </c>
      <c r="C40" s="110"/>
      <c r="D40" s="489"/>
      <c r="E40" s="515"/>
      <c r="F40" s="487"/>
      <c r="G40" s="487"/>
      <c r="H40" s="487"/>
      <c r="I40" s="487"/>
    </row>
    <row r="41" spans="1:9" ht="18.75" customHeight="1" thickBot="1">
      <c r="A41" s="107">
        <v>26</v>
      </c>
      <c r="B41" s="496"/>
      <c r="C41" s="154"/>
      <c r="D41" s="490"/>
      <c r="E41" s="516"/>
      <c r="F41" s="488"/>
      <c r="G41" s="488"/>
      <c r="H41" s="488"/>
      <c r="I41" s="488"/>
    </row>
    <row r="42" spans="1:9" ht="15.75" customHeight="1" thickBot="1" thickTop="1">
      <c r="A42" s="59">
        <v>27</v>
      </c>
      <c r="B42" s="517" t="s">
        <v>340</v>
      </c>
      <c r="C42" s="5"/>
      <c r="D42" s="506"/>
      <c r="E42" s="512"/>
      <c r="F42" s="512"/>
      <c r="G42" s="512"/>
      <c r="H42" s="512"/>
      <c r="I42" s="512"/>
    </row>
    <row r="43" spans="1:9" ht="15.75" customHeight="1" thickBot="1">
      <c r="A43" s="59">
        <v>28</v>
      </c>
      <c r="B43" s="496"/>
      <c r="C43" s="150"/>
      <c r="D43" s="507"/>
      <c r="E43" s="513"/>
      <c r="F43" s="513"/>
      <c r="G43" s="513"/>
      <c r="H43" s="513"/>
      <c r="I43" s="513"/>
    </row>
    <row r="44" ht="13.5" customHeight="1">
      <c r="A44" s="6"/>
    </row>
    <row r="46" ht="15" customHeight="1"/>
    <row r="47" ht="24" customHeight="1"/>
    <row r="48" ht="13.5" customHeight="1" hidden="1" thickBo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.75">
      <c r="A56" s="6"/>
    </row>
  </sheetData>
  <sheetProtection/>
  <mergeCells count="52">
    <mergeCell ref="B42:B43"/>
    <mergeCell ref="G35:G36"/>
    <mergeCell ref="H35:H36"/>
    <mergeCell ref="D42:D43"/>
    <mergeCell ref="E42:E43"/>
    <mergeCell ref="G38:G39"/>
    <mergeCell ref="H38:H39"/>
    <mergeCell ref="E38:E39"/>
    <mergeCell ref="A34:A36"/>
    <mergeCell ref="B34:B36"/>
    <mergeCell ref="C34:D34"/>
    <mergeCell ref="E34:I34"/>
    <mergeCell ref="E35:E36"/>
    <mergeCell ref="E40:E41"/>
    <mergeCell ref="F35:F36"/>
    <mergeCell ref="I40:I41"/>
    <mergeCell ref="F40:F41"/>
    <mergeCell ref="I42:I43"/>
    <mergeCell ref="H40:H41"/>
    <mergeCell ref="F42:F43"/>
    <mergeCell ref="G42:G43"/>
    <mergeCell ref="H42:H43"/>
    <mergeCell ref="H33:I33"/>
    <mergeCell ref="E26:E27"/>
    <mergeCell ref="F26:F27"/>
    <mergeCell ref="G26:G27"/>
    <mergeCell ref="H26:H27"/>
    <mergeCell ref="D38:D39"/>
    <mergeCell ref="I35:I36"/>
    <mergeCell ref="F38:F39"/>
    <mergeCell ref="I38:I39"/>
    <mergeCell ref="D26:D27"/>
    <mergeCell ref="B5:C5"/>
    <mergeCell ref="B21:C21"/>
    <mergeCell ref="G40:G41"/>
    <mergeCell ref="D40:D41"/>
    <mergeCell ref="A3:A4"/>
    <mergeCell ref="B3:C3"/>
    <mergeCell ref="B4:C4"/>
    <mergeCell ref="B40:B41"/>
    <mergeCell ref="D3:H3"/>
    <mergeCell ref="B38:B39"/>
    <mergeCell ref="B22:C22"/>
    <mergeCell ref="B23:C23"/>
    <mergeCell ref="F28:H28"/>
    <mergeCell ref="B28:E28"/>
    <mergeCell ref="G2:H2"/>
    <mergeCell ref="A26:A27"/>
    <mergeCell ref="B26:C26"/>
    <mergeCell ref="B27:C27"/>
    <mergeCell ref="B24:C24"/>
    <mergeCell ref="B25:C25"/>
  </mergeCells>
  <printOptions/>
  <pageMargins left="0.53" right="0.39" top="0.51" bottom="0.52" header="0.17" footer="0.2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1.140625" style="0" customWidth="1"/>
    <col min="4" max="4" width="38.00390625" style="0" customWidth="1"/>
    <col min="5" max="5" width="13.57421875" style="0" customWidth="1"/>
    <col min="6" max="6" width="11.140625" style="0" customWidth="1"/>
  </cols>
  <sheetData>
    <row r="2" ht="12.75">
      <c r="A2" s="6" t="s">
        <v>213</v>
      </c>
    </row>
    <row r="3" spans="1:12" ht="13.5" thickBot="1">
      <c r="A3" s="6"/>
      <c r="J3" s="153"/>
      <c r="K3" s="474" t="s">
        <v>214</v>
      </c>
      <c r="L3" s="474"/>
    </row>
    <row r="4" spans="1:12" ht="13.5" customHeight="1" thickBot="1">
      <c r="A4" s="514" t="s">
        <v>56</v>
      </c>
      <c r="B4" s="374" t="s">
        <v>113</v>
      </c>
      <c r="C4" s="375"/>
      <c r="D4" s="526" t="s">
        <v>116</v>
      </c>
      <c r="E4" s="527"/>
      <c r="F4" s="528"/>
      <c r="G4" s="526" t="s">
        <v>72</v>
      </c>
      <c r="H4" s="527"/>
      <c r="I4" s="527"/>
      <c r="J4" s="527"/>
      <c r="K4" s="528"/>
      <c r="L4" s="514" t="s">
        <v>136</v>
      </c>
    </row>
    <row r="5" spans="1:12" ht="12.75">
      <c r="A5" s="508"/>
      <c r="B5" s="376"/>
      <c r="C5" s="377"/>
      <c r="D5" s="514" t="s">
        <v>215</v>
      </c>
      <c r="E5" s="514" t="s">
        <v>216</v>
      </c>
      <c r="F5" s="514" t="s">
        <v>117</v>
      </c>
      <c r="G5" s="508" t="s">
        <v>331</v>
      </c>
      <c r="H5" s="508" t="s">
        <v>74</v>
      </c>
      <c r="I5" s="508" t="s">
        <v>75</v>
      </c>
      <c r="J5" s="508" t="s">
        <v>76</v>
      </c>
      <c r="K5" s="508" t="s">
        <v>332</v>
      </c>
      <c r="L5" s="508"/>
    </row>
    <row r="6" spans="1:12" ht="13.5" thickBot="1">
      <c r="A6" s="509"/>
      <c r="B6" s="378"/>
      <c r="C6" s="379"/>
      <c r="D6" s="509"/>
      <c r="E6" s="509"/>
      <c r="F6" s="509"/>
      <c r="G6" s="509"/>
      <c r="H6" s="509"/>
      <c r="I6" s="509"/>
      <c r="J6" s="509"/>
      <c r="K6" s="509"/>
      <c r="L6" s="509"/>
    </row>
    <row r="7" spans="1:12" ht="13.5" thickBot="1">
      <c r="A7" s="13" t="s">
        <v>49</v>
      </c>
      <c r="B7" s="485" t="s">
        <v>50</v>
      </c>
      <c r="C7" s="486"/>
      <c r="D7" s="58" t="s">
        <v>51</v>
      </c>
      <c r="E7" s="58" t="s">
        <v>52</v>
      </c>
      <c r="F7" s="58" t="s">
        <v>53</v>
      </c>
      <c r="G7" s="58" t="s">
        <v>77</v>
      </c>
      <c r="H7" s="58" t="s">
        <v>78</v>
      </c>
      <c r="I7" s="58" t="s">
        <v>114</v>
      </c>
      <c r="J7" s="58" t="s">
        <v>115</v>
      </c>
      <c r="K7" s="58" t="s">
        <v>218</v>
      </c>
      <c r="L7" s="13" t="s">
        <v>268</v>
      </c>
    </row>
    <row r="8" spans="1:12" ht="14.25" thickBot="1" thickTop="1">
      <c r="A8" s="74">
        <v>29</v>
      </c>
      <c r="B8" s="529" t="s">
        <v>220</v>
      </c>
      <c r="C8" s="60" t="s">
        <v>100</v>
      </c>
      <c r="D8" s="5"/>
      <c r="E8" s="5"/>
      <c r="F8" s="5"/>
      <c r="G8" s="184"/>
      <c r="H8" s="184"/>
      <c r="I8" s="184"/>
      <c r="J8" s="184"/>
      <c r="K8" s="184"/>
      <c r="L8" s="321">
        <f>SUM(G8:K8)</f>
        <v>0</v>
      </c>
    </row>
    <row r="9" spans="1:12" ht="13.5" thickBot="1">
      <c r="A9" s="61">
        <v>30</v>
      </c>
      <c r="B9" s="521"/>
      <c r="C9" s="139" t="s">
        <v>100</v>
      </c>
      <c r="D9" s="3"/>
      <c r="E9" s="3"/>
      <c r="F9" s="3"/>
      <c r="G9" s="189"/>
      <c r="H9" s="189"/>
      <c r="I9" s="189"/>
      <c r="J9" s="189"/>
      <c r="K9" s="189"/>
      <c r="L9" s="321">
        <f aca="true" t="shared" si="0" ref="L9:L15">SUM(G9:K9)</f>
        <v>0</v>
      </c>
    </row>
    <row r="10" spans="1:12" ht="13.5" thickBot="1">
      <c r="A10" s="74">
        <v>31</v>
      </c>
      <c r="B10" s="521"/>
      <c r="C10" s="139" t="s">
        <v>100</v>
      </c>
      <c r="D10" s="112"/>
      <c r="E10" s="20"/>
      <c r="F10" s="20"/>
      <c r="G10" s="191"/>
      <c r="H10" s="191"/>
      <c r="I10" s="191"/>
      <c r="J10" s="191"/>
      <c r="K10" s="191"/>
      <c r="L10" s="321">
        <f t="shared" si="0"/>
        <v>0</v>
      </c>
    </row>
    <row r="11" spans="1:12" ht="13.5" thickBot="1">
      <c r="A11" s="61">
        <v>32</v>
      </c>
      <c r="B11" s="521"/>
      <c r="C11" s="66" t="s">
        <v>100</v>
      </c>
      <c r="D11" s="3"/>
      <c r="E11" s="3"/>
      <c r="F11" s="3"/>
      <c r="G11" s="189"/>
      <c r="H11" s="189"/>
      <c r="I11" s="189"/>
      <c r="J11" s="189"/>
      <c r="K11" s="189"/>
      <c r="L11" s="321">
        <f t="shared" si="0"/>
        <v>0</v>
      </c>
    </row>
    <row r="12" spans="1:12" ht="13.5" thickBot="1">
      <c r="A12" s="74">
        <v>33</v>
      </c>
      <c r="B12" s="521"/>
      <c r="C12" s="139" t="s">
        <v>102</v>
      </c>
      <c r="D12" s="112"/>
      <c r="E12" s="20"/>
      <c r="F12" s="20"/>
      <c r="G12" s="192"/>
      <c r="H12" s="192"/>
      <c r="I12" s="191"/>
      <c r="J12" s="191"/>
      <c r="K12" s="191"/>
      <c r="L12" s="321">
        <f t="shared" si="0"/>
        <v>0</v>
      </c>
    </row>
    <row r="13" spans="1:12" ht="13.5" thickBot="1">
      <c r="A13" s="61">
        <v>34</v>
      </c>
      <c r="B13" s="521"/>
      <c r="C13" s="139" t="s">
        <v>102</v>
      </c>
      <c r="D13" s="3"/>
      <c r="E13" s="3"/>
      <c r="F13" s="3"/>
      <c r="G13" s="193"/>
      <c r="H13" s="193"/>
      <c r="I13" s="189"/>
      <c r="J13" s="189"/>
      <c r="K13" s="189"/>
      <c r="L13" s="321">
        <f t="shared" si="0"/>
        <v>0</v>
      </c>
    </row>
    <row r="14" spans="1:12" ht="13.5" thickBot="1">
      <c r="A14" s="74">
        <v>35</v>
      </c>
      <c r="B14" s="521"/>
      <c r="C14" s="139" t="s">
        <v>102</v>
      </c>
      <c r="D14" s="112"/>
      <c r="E14" s="20"/>
      <c r="F14" s="20"/>
      <c r="G14" s="192"/>
      <c r="H14" s="192"/>
      <c r="I14" s="191"/>
      <c r="J14" s="191"/>
      <c r="K14" s="191"/>
      <c r="L14" s="321">
        <f t="shared" si="0"/>
        <v>0</v>
      </c>
    </row>
    <row r="15" spans="1:12" ht="13.5" thickBot="1">
      <c r="A15" s="61">
        <v>36</v>
      </c>
      <c r="B15" s="521"/>
      <c r="C15" s="139" t="s">
        <v>102</v>
      </c>
      <c r="D15" s="3"/>
      <c r="E15" s="3"/>
      <c r="F15" s="3"/>
      <c r="G15" s="193"/>
      <c r="H15" s="193"/>
      <c r="I15" s="189"/>
      <c r="J15" s="189"/>
      <c r="K15" s="189"/>
      <c r="L15" s="321">
        <f t="shared" si="0"/>
        <v>0</v>
      </c>
    </row>
    <row r="16" spans="1:12" ht="13.5" thickBot="1">
      <c r="A16" s="74">
        <v>37</v>
      </c>
      <c r="B16" s="521"/>
      <c r="C16" s="66" t="s">
        <v>217</v>
      </c>
      <c r="D16" s="112"/>
      <c r="E16" s="20"/>
      <c r="F16" s="20"/>
      <c r="G16" s="192"/>
      <c r="H16" s="194"/>
      <c r="I16" s="194"/>
      <c r="J16" s="194"/>
      <c r="K16" s="194"/>
      <c r="L16" s="321">
        <f>G16</f>
        <v>0</v>
      </c>
    </row>
    <row r="17" spans="1:12" ht="13.5" thickBot="1">
      <c r="A17" s="61">
        <v>38</v>
      </c>
      <c r="B17" s="521"/>
      <c r="C17" s="139" t="s">
        <v>217</v>
      </c>
      <c r="D17" s="3"/>
      <c r="E17" s="3"/>
      <c r="F17" s="3"/>
      <c r="G17" s="193"/>
      <c r="H17" s="195"/>
      <c r="I17" s="195"/>
      <c r="J17" s="195"/>
      <c r="K17" s="195"/>
      <c r="L17" s="321">
        <f>G17</f>
        <v>0</v>
      </c>
    </row>
    <row r="18" spans="1:12" ht="13.5" thickBot="1">
      <c r="A18" s="74">
        <v>39</v>
      </c>
      <c r="B18" s="521"/>
      <c r="C18" s="60" t="s">
        <v>217</v>
      </c>
      <c r="D18" s="112"/>
      <c r="E18" s="20"/>
      <c r="F18" s="20"/>
      <c r="G18" s="192"/>
      <c r="H18" s="194"/>
      <c r="I18" s="194"/>
      <c r="J18" s="194"/>
      <c r="K18" s="194"/>
      <c r="L18" s="321">
        <f>G18</f>
        <v>0</v>
      </c>
    </row>
    <row r="19" spans="1:12" ht="13.5" thickBot="1">
      <c r="A19" s="111">
        <v>40</v>
      </c>
      <c r="B19" s="521"/>
      <c r="C19" s="148" t="s">
        <v>217</v>
      </c>
      <c r="D19" s="3"/>
      <c r="E19" s="3"/>
      <c r="F19" s="3"/>
      <c r="G19" s="193"/>
      <c r="H19" s="195"/>
      <c r="I19" s="195"/>
      <c r="J19" s="195"/>
      <c r="K19" s="195"/>
      <c r="L19" s="321">
        <f>G19</f>
        <v>0</v>
      </c>
    </row>
    <row r="20" spans="1:12" s="149" customFormat="1" ht="13.5" thickBot="1">
      <c r="A20" s="63">
        <v>41</v>
      </c>
      <c r="B20" s="521"/>
      <c r="C20" s="525" t="s">
        <v>219</v>
      </c>
      <c r="D20" s="523"/>
      <c r="E20" s="523"/>
      <c r="F20" s="524"/>
      <c r="G20" s="299"/>
      <c r="H20" s="299"/>
      <c r="I20" s="299"/>
      <c r="J20" s="299"/>
      <c r="K20" s="299"/>
      <c r="L20" s="297">
        <f>SUM(L8:L19)</f>
        <v>0</v>
      </c>
    </row>
    <row r="21" spans="1:12" ht="14.25" customHeight="1" thickBot="1">
      <c r="A21" s="74">
        <v>42</v>
      </c>
      <c r="B21" s="520" t="s">
        <v>221</v>
      </c>
      <c r="C21" s="139" t="s">
        <v>100</v>
      </c>
      <c r="D21" s="5"/>
      <c r="E21" s="5"/>
      <c r="F21" s="5"/>
      <c r="G21" s="184"/>
      <c r="H21" s="184"/>
      <c r="I21" s="184"/>
      <c r="J21" s="184"/>
      <c r="K21" s="184"/>
      <c r="L21" s="297">
        <f>SUM(G21:K21)</f>
        <v>0</v>
      </c>
    </row>
    <row r="22" spans="1:12" ht="14.25" customHeight="1" thickBot="1">
      <c r="A22" s="59">
        <v>43</v>
      </c>
      <c r="B22" s="521"/>
      <c r="C22" s="60" t="s">
        <v>100</v>
      </c>
      <c r="D22" s="5"/>
      <c r="E22" s="5"/>
      <c r="F22" s="5"/>
      <c r="G22" s="184"/>
      <c r="H22" s="184"/>
      <c r="I22" s="184"/>
      <c r="J22" s="184"/>
      <c r="K22" s="184"/>
      <c r="L22" s="297">
        <f aca="true" t="shared" si="1" ref="L22:L28">SUM(G22:K22)</f>
        <v>0</v>
      </c>
    </row>
    <row r="23" spans="1:12" ht="13.5" thickBot="1">
      <c r="A23" s="59">
        <v>44</v>
      </c>
      <c r="B23" s="521"/>
      <c r="C23" s="139" t="s">
        <v>100</v>
      </c>
      <c r="D23" s="5"/>
      <c r="E23" s="5"/>
      <c r="F23" s="5"/>
      <c r="G23" s="184"/>
      <c r="H23" s="184"/>
      <c r="I23" s="184"/>
      <c r="J23" s="184"/>
      <c r="K23" s="184"/>
      <c r="L23" s="297">
        <f t="shared" si="1"/>
        <v>0</v>
      </c>
    </row>
    <row r="24" spans="1:12" ht="13.5" thickBot="1">
      <c r="A24" s="59">
        <v>45</v>
      </c>
      <c r="B24" s="521"/>
      <c r="C24" s="60" t="s">
        <v>100</v>
      </c>
      <c r="D24" s="5"/>
      <c r="E24" s="5"/>
      <c r="F24" s="5"/>
      <c r="G24" s="184"/>
      <c r="H24" s="184"/>
      <c r="I24" s="184"/>
      <c r="J24" s="184"/>
      <c r="K24" s="184"/>
      <c r="L24" s="297">
        <f t="shared" si="1"/>
        <v>0</v>
      </c>
    </row>
    <row r="25" spans="1:12" ht="13.5" thickBot="1">
      <c r="A25" s="59">
        <v>46</v>
      </c>
      <c r="B25" s="521"/>
      <c r="C25" s="65" t="s">
        <v>102</v>
      </c>
      <c r="D25" s="5"/>
      <c r="E25" s="5"/>
      <c r="F25" s="5"/>
      <c r="G25" s="196"/>
      <c r="H25" s="196"/>
      <c r="I25" s="184"/>
      <c r="J25" s="184"/>
      <c r="K25" s="184"/>
      <c r="L25" s="297">
        <f t="shared" si="1"/>
        <v>0</v>
      </c>
    </row>
    <row r="26" spans="1:12" ht="13.5" thickBot="1">
      <c r="A26" s="59">
        <v>47</v>
      </c>
      <c r="B26" s="521"/>
      <c r="C26" s="65" t="s">
        <v>102</v>
      </c>
      <c r="D26" s="5"/>
      <c r="E26" s="5"/>
      <c r="F26" s="5"/>
      <c r="G26" s="196"/>
      <c r="H26" s="196"/>
      <c r="I26" s="184"/>
      <c r="J26" s="184"/>
      <c r="K26" s="184"/>
      <c r="L26" s="297">
        <f t="shared" si="1"/>
        <v>0</v>
      </c>
    </row>
    <row r="27" spans="1:12" ht="13.5" thickBot="1">
      <c r="A27" s="59">
        <v>48</v>
      </c>
      <c r="B27" s="521"/>
      <c r="C27" s="65" t="s">
        <v>102</v>
      </c>
      <c r="D27" s="5"/>
      <c r="E27" s="5"/>
      <c r="F27" s="5"/>
      <c r="G27" s="196"/>
      <c r="H27" s="196"/>
      <c r="I27" s="184"/>
      <c r="J27" s="184"/>
      <c r="K27" s="184"/>
      <c r="L27" s="297">
        <f t="shared" si="1"/>
        <v>0</v>
      </c>
    </row>
    <row r="28" spans="1:12" ht="13.5" thickBot="1">
      <c r="A28" s="59">
        <v>49</v>
      </c>
      <c r="B28" s="521"/>
      <c r="C28" s="65" t="s">
        <v>102</v>
      </c>
      <c r="D28" s="5"/>
      <c r="E28" s="5"/>
      <c r="F28" s="5"/>
      <c r="G28" s="196"/>
      <c r="H28" s="196"/>
      <c r="I28" s="184"/>
      <c r="J28" s="184"/>
      <c r="K28" s="184"/>
      <c r="L28" s="297">
        <f t="shared" si="1"/>
        <v>0</v>
      </c>
    </row>
    <row r="29" spans="1:12" ht="13.5" thickBot="1">
      <c r="A29" s="59">
        <v>50</v>
      </c>
      <c r="B29" s="521"/>
      <c r="C29" s="60" t="s">
        <v>217</v>
      </c>
      <c r="D29" s="5"/>
      <c r="E29" s="5"/>
      <c r="F29" s="5"/>
      <c r="G29" s="184"/>
      <c r="H29" s="197"/>
      <c r="I29" s="197"/>
      <c r="J29" s="197"/>
      <c r="K29" s="197"/>
      <c r="L29" s="297">
        <f>G29</f>
        <v>0</v>
      </c>
    </row>
    <row r="30" spans="1:12" ht="13.5" thickBot="1">
      <c r="A30" s="59">
        <v>51</v>
      </c>
      <c r="B30" s="521"/>
      <c r="C30" s="65" t="s">
        <v>217</v>
      </c>
      <c r="D30" s="5"/>
      <c r="E30" s="5"/>
      <c r="F30" s="5"/>
      <c r="G30" s="184"/>
      <c r="H30" s="197"/>
      <c r="I30" s="197"/>
      <c r="J30" s="197"/>
      <c r="K30" s="197"/>
      <c r="L30" s="297">
        <f>G30</f>
        <v>0</v>
      </c>
    </row>
    <row r="31" spans="1:12" ht="13.5" thickBot="1">
      <c r="A31" s="59">
        <v>52</v>
      </c>
      <c r="B31" s="521"/>
      <c r="C31" s="60" t="s">
        <v>217</v>
      </c>
      <c r="D31" s="5"/>
      <c r="E31" s="5"/>
      <c r="F31" s="5"/>
      <c r="G31" s="184"/>
      <c r="H31" s="197"/>
      <c r="I31" s="197"/>
      <c r="J31" s="197"/>
      <c r="K31" s="197"/>
      <c r="L31" s="297">
        <f>G31</f>
        <v>0</v>
      </c>
    </row>
    <row r="32" spans="1:12" ht="13.5" thickBot="1">
      <c r="A32" s="59">
        <v>53</v>
      </c>
      <c r="B32" s="521"/>
      <c r="C32" s="62" t="s">
        <v>217</v>
      </c>
      <c r="D32" s="5"/>
      <c r="E32" s="5"/>
      <c r="F32" s="5"/>
      <c r="G32" s="184"/>
      <c r="H32" s="197"/>
      <c r="I32" s="197"/>
      <c r="J32" s="197"/>
      <c r="K32" s="197"/>
      <c r="L32" s="297">
        <f>G32</f>
        <v>0</v>
      </c>
    </row>
    <row r="33" spans="1:12" s="149" customFormat="1" ht="13.5" thickBot="1">
      <c r="A33" s="64">
        <v>54</v>
      </c>
      <c r="B33" s="522"/>
      <c r="C33" s="523" t="s">
        <v>222</v>
      </c>
      <c r="D33" s="523"/>
      <c r="E33" s="523"/>
      <c r="F33" s="524"/>
      <c r="G33" s="296"/>
      <c r="H33" s="296"/>
      <c r="I33" s="296"/>
      <c r="J33" s="296"/>
      <c r="K33" s="296"/>
      <c r="L33" s="298">
        <f>SUM(L21:L32)</f>
        <v>0</v>
      </c>
    </row>
    <row r="34" spans="1:2" ht="12.75">
      <c r="A34" s="147"/>
      <c r="B34" s="88"/>
    </row>
  </sheetData>
  <sheetProtection/>
  <mergeCells count="19">
    <mergeCell ref="A4:A6"/>
    <mergeCell ref="L4:L6"/>
    <mergeCell ref="B7:C7"/>
    <mergeCell ref="B8:B20"/>
    <mergeCell ref="E5:E6"/>
    <mergeCell ref="D4:F4"/>
    <mergeCell ref="B4:C6"/>
    <mergeCell ref="I5:I6"/>
    <mergeCell ref="J5:J6"/>
    <mergeCell ref="K3:L3"/>
    <mergeCell ref="K5:K6"/>
    <mergeCell ref="B21:B33"/>
    <mergeCell ref="C33:F33"/>
    <mergeCell ref="C20:F20"/>
    <mergeCell ref="G4:K4"/>
    <mergeCell ref="D5:D6"/>
    <mergeCell ref="F5:F6"/>
    <mergeCell ref="G5:G6"/>
    <mergeCell ref="H5:H6"/>
  </mergeCells>
  <printOptions/>
  <pageMargins left="0.38" right="0.25" top="0.89" bottom="1" header="0.5" footer="0.5"/>
  <pageSetup horizontalDpi="600" verticalDpi="600" orientation="landscape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6.00390625" style="0" customWidth="1"/>
    <col min="2" max="2" width="30.140625" style="0" customWidth="1"/>
    <col min="5" max="5" width="9.421875" style="0" customWidth="1"/>
    <col min="6" max="6" width="10.28125" style="0" customWidth="1"/>
    <col min="7" max="7" width="12.28125" style="0" customWidth="1"/>
  </cols>
  <sheetData>
    <row r="1" spans="1:2" ht="12.75">
      <c r="A1" s="6" t="s">
        <v>343</v>
      </c>
      <c r="B1" s="6" t="s">
        <v>344</v>
      </c>
    </row>
    <row r="2" spans="1:7" ht="16.5" thickBot="1">
      <c r="A2" s="6" t="s">
        <v>118</v>
      </c>
      <c r="G2" s="6" t="s">
        <v>70</v>
      </c>
    </row>
    <row r="3" spans="1:7" ht="19.5" customHeight="1" thickBot="1">
      <c r="A3" s="514" t="s">
        <v>56</v>
      </c>
      <c r="B3" s="514" t="s">
        <v>205</v>
      </c>
      <c r="C3" s="526" t="s">
        <v>206</v>
      </c>
      <c r="D3" s="527"/>
      <c r="E3" s="527"/>
      <c r="F3" s="527"/>
      <c r="G3" s="528"/>
    </row>
    <row r="4" spans="1:7" ht="20.25" customHeight="1" thickBot="1">
      <c r="A4" s="508"/>
      <c r="B4" s="508"/>
      <c r="C4" s="526" t="s">
        <v>119</v>
      </c>
      <c r="D4" s="528"/>
      <c r="E4" s="526" t="s">
        <v>120</v>
      </c>
      <c r="F4" s="528"/>
      <c r="G4" s="514" t="s">
        <v>121</v>
      </c>
    </row>
    <row r="5" spans="1:7" ht="39" thickBot="1">
      <c r="A5" s="509"/>
      <c r="B5" s="509"/>
      <c r="C5" s="131" t="s">
        <v>203</v>
      </c>
      <c r="D5" s="129" t="s">
        <v>204</v>
      </c>
      <c r="E5" s="131" t="s">
        <v>203</v>
      </c>
      <c r="F5" s="131" t="s">
        <v>204</v>
      </c>
      <c r="G5" s="509"/>
    </row>
    <row r="6" spans="1:7" ht="13.5" thickBot="1">
      <c r="A6" s="57" t="s">
        <v>49</v>
      </c>
      <c r="B6" s="58" t="s">
        <v>50</v>
      </c>
      <c r="C6" s="58" t="s">
        <v>51</v>
      </c>
      <c r="D6" s="58" t="s">
        <v>52</v>
      </c>
      <c r="E6" s="58" t="s">
        <v>53</v>
      </c>
      <c r="F6" s="58" t="s">
        <v>77</v>
      </c>
      <c r="G6" s="58" t="s">
        <v>78</v>
      </c>
    </row>
    <row r="7" spans="1:7" ht="15" customHeight="1" thickBot="1" thickTop="1">
      <c r="A7" s="59">
        <v>1</v>
      </c>
      <c r="B7" s="67" t="s">
        <v>122</v>
      </c>
      <c r="C7" s="198"/>
      <c r="D7" s="198"/>
      <c r="E7" s="198"/>
      <c r="F7" s="198"/>
      <c r="G7" s="300">
        <f>SUM(C7:F7)</f>
        <v>0</v>
      </c>
    </row>
    <row r="8" spans="1:7" ht="15" customHeight="1" thickBot="1">
      <c r="A8" s="59">
        <v>2</v>
      </c>
      <c r="B8" s="67" t="s">
        <v>123</v>
      </c>
      <c r="C8" s="198"/>
      <c r="D8" s="198"/>
      <c r="E8" s="198"/>
      <c r="F8" s="198"/>
      <c r="G8" s="300">
        <f>SUM(C8:F8)</f>
        <v>0</v>
      </c>
    </row>
    <row r="9" spans="1:7" ht="15" customHeight="1" thickBot="1">
      <c r="A9" s="59">
        <v>3</v>
      </c>
      <c r="B9" s="67" t="s">
        <v>124</v>
      </c>
      <c r="C9" s="198"/>
      <c r="D9" s="198"/>
      <c r="E9" s="198"/>
      <c r="F9" s="198"/>
      <c r="G9" s="300">
        <f aca="true" t="shared" si="0" ref="G9:G15">SUM(C9:F9)</f>
        <v>0</v>
      </c>
    </row>
    <row r="10" spans="1:7" ht="15" customHeight="1" thickBot="1">
      <c r="A10" s="59">
        <v>4</v>
      </c>
      <c r="B10" s="67" t="s">
        <v>125</v>
      </c>
      <c r="C10" s="198"/>
      <c r="D10" s="198"/>
      <c r="E10" s="198"/>
      <c r="F10" s="198"/>
      <c r="G10" s="300">
        <f t="shared" si="0"/>
        <v>0</v>
      </c>
    </row>
    <row r="11" spans="1:7" ht="15" customHeight="1" thickBot="1">
      <c r="A11" s="59">
        <v>5</v>
      </c>
      <c r="B11" s="67" t="s">
        <v>126</v>
      </c>
      <c r="C11" s="198"/>
      <c r="D11" s="198"/>
      <c r="E11" s="198"/>
      <c r="F11" s="198"/>
      <c r="G11" s="300">
        <f t="shared" si="0"/>
        <v>0</v>
      </c>
    </row>
    <row r="12" spans="1:7" ht="29.25" customHeight="1" thickBot="1">
      <c r="A12" s="33">
        <v>6</v>
      </c>
      <c r="B12" s="28" t="s">
        <v>127</v>
      </c>
      <c r="C12" s="301">
        <f>SUM(C7:C11)</f>
        <v>0</v>
      </c>
      <c r="D12" s="301">
        <f>SUM(D7:D11)</f>
        <v>0</v>
      </c>
      <c r="E12" s="301">
        <f>SUM(E7:E11)</f>
        <v>0</v>
      </c>
      <c r="F12" s="301">
        <f>SUM(F7:F11)</f>
        <v>0</v>
      </c>
      <c r="G12" s="300">
        <f>SUM(G7:G11)</f>
        <v>0</v>
      </c>
    </row>
    <row r="13" spans="1:7" ht="15" customHeight="1" thickBot="1">
      <c r="A13" s="59">
        <v>7</v>
      </c>
      <c r="B13" s="67" t="s">
        <v>128</v>
      </c>
      <c r="C13" s="198"/>
      <c r="D13" s="198"/>
      <c r="E13" s="198"/>
      <c r="F13" s="198"/>
      <c r="G13" s="300">
        <f t="shared" si="0"/>
        <v>0</v>
      </c>
    </row>
    <row r="14" spans="1:7" ht="15" customHeight="1" thickBot="1">
      <c r="A14" s="59">
        <v>8</v>
      </c>
      <c r="B14" s="67" t="s">
        <v>129</v>
      </c>
      <c r="C14" s="198"/>
      <c r="D14" s="198"/>
      <c r="E14" s="198"/>
      <c r="F14" s="198"/>
      <c r="G14" s="300">
        <f t="shared" si="0"/>
        <v>0</v>
      </c>
    </row>
    <row r="15" spans="1:7" ht="15" customHeight="1" thickBot="1">
      <c r="A15" s="59">
        <v>9</v>
      </c>
      <c r="B15" s="67" t="s">
        <v>130</v>
      </c>
      <c r="C15" s="198"/>
      <c r="D15" s="198"/>
      <c r="E15" s="198"/>
      <c r="F15" s="198"/>
      <c r="G15" s="300">
        <f t="shared" si="0"/>
        <v>0</v>
      </c>
    </row>
    <row r="16" spans="1:7" ht="27.75" customHeight="1" thickBot="1">
      <c r="A16" s="33">
        <v>10</v>
      </c>
      <c r="B16" s="28" t="s">
        <v>131</v>
      </c>
      <c r="C16" s="301">
        <f>SUM(C12:C15)</f>
        <v>0</v>
      </c>
      <c r="D16" s="301">
        <f>SUM(D12:D15)</f>
        <v>0</v>
      </c>
      <c r="E16" s="301">
        <f>SUM(E12:E15)</f>
        <v>0</v>
      </c>
      <c r="F16" s="301">
        <f>SUM(F12:F15)</f>
        <v>0</v>
      </c>
      <c r="G16" s="300">
        <f>SUM(G12:G15)</f>
        <v>0</v>
      </c>
    </row>
    <row r="17" ht="12.75">
      <c r="A17" s="68"/>
    </row>
    <row r="18" spans="1:7" ht="16.5" thickBot="1">
      <c r="A18" s="6" t="s">
        <v>132</v>
      </c>
      <c r="F18" s="474" t="s">
        <v>70</v>
      </c>
      <c r="G18" s="474"/>
    </row>
    <row r="19" spans="1:7" ht="15" customHeight="1" thickBot="1">
      <c r="A19" s="514" t="s">
        <v>56</v>
      </c>
      <c r="B19" s="514" t="s">
        <v>205</v>
      </c>
      <c r="C19" s="526" t="s">
        <v>133</v>
      </c>
      <c r="D19" s="527"/>
      <c r="E19" s="527"/>
      <c r="F19" s="527"/>
      <c r="G19" s="528"/>
    </row>
    <row r="20" spans="1:7" ht="15" customHeight="1" thickBot="1">
      <c r="A20" s="508"/>
      <c r="B20" s="508"/>
      <c r="C20" s="514" t="s">
        <v>134</v>
      </c>
      <c r="D20" s="526" t="s">
        <v>135</v>
      </c>
      <c r="E20" s="528"/>
      <c r="F20" s="514" t="s">
        <v>207</v>
      </c>
      <c r="G20" s="514" t="s">
        <v>136</v>
      </c>
    </row>
    <row r="21" spans="1:7" ht="15" customHeight="1" thickBot="1">
      <c r="A21" s="509"/>
      <c r="B21" s="509"/>
      <c r="C21" s="509"/>
      <c r="D21" s="128" t="s">
        <v>137</v>
      </c>
      <c r="E21" s="133" t="s">
        <v>138</v>
      </c>
      <c r="F21" s="509"/>
      <c r="G21" s="509"/>
    </row>
    <row r="22" spans="1:7" ht="15" customHeight="1" thickBot="1">
      <c r="A22" s="134" t="s">
        <v>49</v>
      </c>
      <c r="B22" s="135" t="s">
        <v>50</v>
      </c>
      <c r="C22" s="135" t="s">
        <v>51</v>
      </c>
      <c r="D22" s="136" t="s">
        <v>52</v>
      </c>
      <c r="E22" s="134" t="s">
        <v>53</v>
      </c>
      <c r="F22" s="135" t="s">
        <v>77</v>
      </c>
      <c r="G22" s="135" t="s">
        <v>78</v>
      </c>
    </row>
    <row r="23" spans="1:7" ht="15" customHeight="1" thickBot="1" thickTop="1">
      <c r="A23" s="59">
        <v>11</v>
      </c>
      <c r="B23" s="67" t="s">
        <v>122</v>
      </c>
      <c r="C23" s="198"/>
      <c r="D23" s="199"/>
      <c r="E23" s="200"/>
      <c r="F23" s="198"/>
      <c r="G23" s="300">
        <f>SUM(C23:F23)</f>
        <v>0</v>
      </c>
    </row>
    <row r="24" spans="1:7" ht="15" customHeight="1" thickBot="1">
      <c r="A24" s="59">
        <v>12</v>
      </c>
      <c r="B24" s="67" t="s">
        <v>123</v>
      </c>
      <c r="C24" s="198"/>
      <c r="D24" s="201"/>
      <c r="E24" s="200"/>
      <c r="F24" s="198"/>
      <c r="G24" s="300">
        <f>SUM(C24:F24)</f>
        <v>0</v>
      </c>
    </row>
    <row r="25" spans="1:7" ht="15" customHeight="1" thickBot="1">
      <c r="A25" s="59">
        <v>13</v>
      </c>
      <c r="B25" s="67" t="s">
        <v>124</v>
      </c>
      <c r="C25" s="198"/>
      <c r="D25" s="201"/>
      <c r="E25" s="200"/>
      <c r="F25" s="198"/>
      <c r="G25" s="300">
        <f>SUM(C25:F25)</f>
        <v>0</v>
      </c>
    </row>
    <row r="26" spans="1:7" ht="15" customHeight="1" thickBot="1">
      <c r="A26" s="59">
        <v>14</v>
      </c>
      <c r="B26" s="67" t="s">
        <v>125</v>
      </c>
      <c r="C26" s="198"/>
      <c r="D26" s="201"/>
      <c r="E26" s="200"/>
      <c r="F26" s="198"/>
      <c r="G26" s="300">
        <f>SUM(C26:F26)</f>
        <v>0</v>
      </c>
    </row>
    <row r="27" spans="1:7" ht="15" customHeight="1" thickBot="1">
      <c r="A27" s="59">
        <v>15</v>
      </c>
      <c r="B27" s="67" t="s">
        <v>126</v>
      </c>
      <c r="C27" s="198"/>
      <c r="D27" s="201"/>
      <c r="E27" s="200"/>
      <c r="F27" s="198"/>
      <c r="G27" s="300">
        <f>SUM(C27:F27)</f>
        <v>0</v>
      </c>
    </row>
    <row r="28" spans="1:7" ht="29.25" customHeight="1" thickBot="1">
      <c r="A28" s="33">
        <v>16</v>
      </c>
      <c r="B28" s="28" t="s">
        <v>139</v>
      </c>
      <c r="C28" s="301">
        <f>SUM(C23:C27)</f>
        <v>0</v>
      </c>
      <c r="D28" s="301">
        <f>SUM(D23:D27)</f>
        <v>0</v>
      </c>
      <c r="E28" s="301">
        <f>SUM(E23:E27)</f>
        <v>0</v>
      </c>
      <c r="F28" s="301">
        <f>SUM(F23:F27)</f>
        <v>0</v>
      </c>
      <c r="G28" s="300">
        <f>SUM(G23:G27)</f>
        <v>0</v>
      </c>
    </row>
    <row r="29" spans="1:7" ht="15" customHeight="1" thickBot="1">
      <c r="A29" s="17">
        <v>17</v>
      </c>
      <c r="B29" s="5" t="s">
        <v>128</v>
      </c>
      <c r="C29" s="202"/>
      <c r="D29" s="203"/>
      <c r="E29" s="171"/>
      <c r="F29" s="202"/>
      <c r="G29" s="300">
        <f>SUM(C29:F29)</f>
        <v>0</v>
      </c>
    </row>
    <row r="30" spans="1:7" ht="15" customHeight="1" thickBot="1">
      <c r="A30" s="17">
        <v>18</v>
      </c>
      <c r="B30" s="5" t="s">
        <v>129</v>
      </c>
      <c r="C30" s="202"/>
      <c r="D30" s="203"/>
      <c r="E30" s="171"/>
      <c r="F30" s="202"/>
      <c r="G30" s="300">
        <f>SUM(C30:F30)</f>
        <v>0</v>
      </c>
    </row>
    <row r="31" spans="1:7" ht="15" customHeight="1" thickBot="1">
      <c r="A31" s="17">
        <v>19</v>
      </c>
      <c r="B31" s="5" t="s">
        <v>140</v>
      </c>
      <c r="C31" s="202"/>
      <c r="D31" s="203"/>
      <c r="E31" s="171"/>
      <c r="F31" s="202"/>
      <c r="G31" s="300">
        <f>SUM(C31:F31)</f>
        <v>0</v>
      </c>
    </row>
    <row r="32" spans="1:7" ht="30" customHeight="1" thickBot="1">
      <c r="A32" s="9">
        <v>20</v>
      </c>
      <c r="B32" s="22" t="s">
        <v>141</v>
      </c>
      <c r="C32" s="303">
        <f>SUM(C28:C31)</f>
        <v>0</v>
      </c>
      <c r="D32" s="303">
        <f>SUM(D28:D31)</f>
        <v>0</v>
      </c>
      <c r="E32" s="303">
        <f>SUM(E28:E31)</f>
        <v>0</v>
      </c>
      <c r="F32" s="303">
        <f>SUM(F28:F31)</f>
        <v>0</v>
      </c>
      <c r="G32" s="300">
        <f>SUM(G28:G31)</f>
        <v>0</v>
      </c>
    </row>
    <row r="33" spans="1:7" ht="15" customHeight="1" thickBot="1">
      <c r="A33" s="132">
        <v>21</v>
      </c>
      <c r="B33" s="525" t="s">
        <v>142</v>
      </c>
      <c r="C33" s="523"/>
      <c r="D33" s="523"/>
      <c r="E33" s="523"/>
      <c r="F33" s="524"/>
      <c r="G33" s="302">
        <f>+G16+G32</f>
        <v>0</v>
      </c>
    </row>
    <row r="34" spans="1:7" ht="15" customHeight="1">
      <c r="A34" s="417">
        <v>22</v>
      </c>
      <c r="B34" s="517" t="s">
        <v>143</v>
      </c>
      <c r="C34" s="537" t="s">
        <v>144</v>
      </c>
      <c r="D34" s="339" t="s">
        <v>208</v>
      </c>
      <c r="E34" s="339"/>
      <c r="F34" s="539"/>
      <c r="G34" s="534" t="e">
        <f>G33/(G16+D32+E32)</f>
        <v>#DIV/0!</v>
      </c>
    </row>
    <row r="35" spans="1:7" ht="23.25" customHeight="1" thickBot="1">
      <c r="A35" s="419"/>
      <c r="B35" s="496"/>
      <c r="C35" s="538"/>
      <c r="D35" s="540"/>
      <c r="E35" s="540"/>
      <c r="F35" s="501"/>
      <c r="G35" s="535"/>
    </row>
    <row r="36" spans="1:8" ht="15" customHeight="1">
      <c r="A36" s="19"/>
      <c r="B36" s="19"/>
      <c r="C36" s="19"/>
      <c r="D36" s="19"/>
      <c r="E36" s="19"/>
      <c r="F36" s="19"/>
      <c r="G36" s="19"/>
      <c r="H36" s="19"/>
    </row>
    <row r="37" spans="1:7" ht="15" customHeight="1" thickBot="1">
      <c r="A37" s="415" t="s">
        <v>211</v>
      </c>
      <c r="B37" s="347"/>
      <c r="E37" s="73"/>
      <c r="F37" s="530" t="s">
        <v>145</v>
      </c>
      <c r="G37" s="531"/>
    </row>
    <row r="38" spans="1:7" ht="15" customHeight="1">
      <c r="A38" s="374" t="s">
        <v>56</v>
      </c>
      <c r="B38" s="374" t="s">
        <v>146</v>
      </c>
      <c r="C38" s="532"/>
      <c r="D38" s="532"/>
      <c r="E38" s="532"/>
      <c r="F38" s="375"/>
      <c r="G38" s="514" t="s">
        <v>147</v>
      </c>
    </row>
    <row r="39" spans="1:7" ht="15" customHeight="1" thickBot="1">
      <c r="A39" s="378"/>
      <c r="B39" s="378"/>
      <c r="C39" s="533"/>
      <c r="D39" s="533"/>
      <c r="E39" s="533"/>
      <c r="F39" s="379"/>
      <c r="G39" s="509"/>
    </row>
    <row r="40" spans="1:7" ht="15" customHeight="1" thickBot="1">
      <c r="A40" s="103" t="s">
        <v>49</v>
      </c>
      <c r="B40" s="329" t="s">
        <v>50</v>
      </c>
      <c r="C40" s="329"/>
      <c r="D40" s="141"/>
      <c r="E40" s="96"/>
      <c r="F40" s="141"/>
      <c r="G40" s="103" t="s">
        <v>51</v>
      </c>
    </row>
    <row r="41" spans="1:7" ht="15" customHeight="1" thickBot="1">
      <c r="A41" s="74">
        <v>23</v>
      </c>
      <c r="B41" s="546" t="s">
        <v>148</v>
      </c>
      <c r="C41" s="546"/>
      <c r="D41" s="114"/>
      <c r="E41" s="138"/>
      <c r="F41" s="114"/>
      <c r="G41" s="204"/>
    </row>
    <row r="42" spans="1:7" ht="15" customHeight="1" thickBot="1">
      <c r="A42" s="74">
        <v>24</v>
      </c>
      <c r="B42" s="546" t="s">
        <v>149</v>
      </c>
      <c r="C42" s="546"/>
      <c r="D42" s="114"/>
      <c r="E42" s="138"/>
      <c r="F42" s="115"/>
      <c r="G42" s="200"/>
    </row>
    <row r="43" spans="1:7" ht="15" customHeight="1" thickBot="1">
      <c r="A43" s="61">
        <v>25</v>
      </c>
      <c r="B43" s="542" t="s">
        <v>209</v>
      </c>
      <c r="C43" s="542"/>
      <c r="D43" s="143"/>
      <c r="E43" s="142"/>
      <c r="F43" s="143"/>
      <c r="G43" s="205"/>
    </row>
    <row r="44" spans="1:7" ht="15" customHeight="1" thickBot="1">
      <c r="A44" s="74">
        <v>26</v>
      </c>
      <c r="B44" s="543" t="s">
        <v>411</v>
      </c>
      <c r="C44" s="544"/>
      <c r="D44" s="544"/>
      <c r="E44" s="544"/>
      <c r="F44" s="545"/>
      <c r="G44" s="204"/>
    </row>
    <row r="45" spans="1:7" ht="15" customHeight="1" thickBot="1">
      <c r="A45" s="61">
        <v>27</v>
      </c>
      <c r="B45" s="213" t="s">
        <v>210</v>
      </c>
      <c r="C45" s="214"/>
      <c r="D45" s="215"/>
      <c r="E45" s="216"/>
      <c r="F45" s="217"/>
      <c r="G45" s="205"/>
    </row>
    <row r="46" spans="1:7" ht="15" customHeight="1" thickBot="1">
      <c r="A46" s="74">
        <v>28</v>
      </c>
      <c r="B46" s="536" t="s">
        <v>150</v>
      </c>
      <c r="C46" s="536"/>
      <c r="D46" s="145"/>
      <c r="E46" s="144"/>
      <c r="F46" s="146"/>
      <c r="G46" s="204"/>
    </row>
    <row r="47" spans="1:7" ht="15" customHeight="1" thickBot="1">
      <c r="A47" s="74">
        <v>29</v>
      </c>
      <c r="B47" s="536" t="s">
        <v>151</v>
      </c>
      <c r="C47" s="536"/>
      <c r="D47" s="145"/>
      <c r="E47" s="144"/>
      <c r="F47" s="146"/>
      <c r="G47" s="205"/>
    </row>
    <row r="48" spans="1:7" ht="15" customHeight="1" thickBot="1">
      <c r="A48" s="132">
        <v>30</v>
      </c>
      <c r="B48" s="541" t="s">
        <v>212</v>
      </c>
      <c r="C48" s="541"/>
      <c r="D48" s="114"/>
      <c r="E48" s="138"/>
      <c r="F48" s="114"/>
      <c r="G48" s="302">
        <f>SUM(G41:G47)-G44</f>
        <v>0</v>
      </c>
    </row>
    <row r="49" spans="1:5" ht="12.75">
      <c r="A49" s="19"/>
      <c r="B49" s="19"/>
      <c r="C49" s="19"/>
      <c r="D49" s="19"/>
      <c r="E49" s="19"/>
    </row>
    <row r="50" ht="12.75">
      <c r="A50" s="6"/>
    </row>
    <row r="51" ht="12.75">
      <c r="A51" s="6"/>
    </row>
    <row r="52" ht="12.75">
      <c r="A52" s="6"/>
    </row>
  </sheetData>
  <sheetProtection/>
  <mergeCells count="33">
    <mergeCell ref="A19:A21"/>
    <mergeCell ref="C20:C21"/>
    <mergeCell ref="B19:B21"/>
    <mergeCell ref="B33:F33"/>
    <mergeCell ref="A3:A5"/>
    <mergeCell ref="C3:G3"/>
    <mergeCell ref="C4:D4"/>
    <mergeCell ref="E4:F4"/>
    <mergeCell ref="G4:G5"/>
    <mergeCell ref="B3:B5"/>
    <mergeCell ref="G20:G21"/>
    <mergeCell ref="D20:E20"/>
    <mergeCell ref="C19:G19"/>
    <mergeCell ref="F20:F21"/>
    <mergeCell ref="B42:C42"/>
    <mergeCell ref="B40:C40"/>
    <mergeCell ref="B41:C41"/>
    <mergeCell ref="B47:C47"/>
    <mergeCell ref="B48:C48"/>
    <mergeCell ref="B43:C43"/>
    <mergeCell ref="B44:F44"/>
    <mergeCell ref="G38:G39"/>
    <mergeCell ref="A38:A39"/>
    <mergeCell ref="F18:G18"/>
    <mergeCell ref="F37:G37"/>
    <mergeCell ref="B38:F39"/>
    <mergeCell ref="G34:G35"/>
    <mergeCell ref="A37:B37"/>
    <mergeCell ref="B46:C46"/>
    <mergeCell ref="A34:A35"/>
    <mergeCell ref="B34:B35"/>
    <mergeCell ref="C34:C35"/>
    <mergeCell ref="D34:F35"/>
  </mergeCells>
  <printOptions/>
  <pageMargins left="0.75" right="0.7" top="0.31" bottom="0.4" header="0.17" footer="0.16"/>
  <pageSetup horizontalDpi="600" verticalDpi="6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8" width="9.7109375" style="0" customWidth="1"/>
    <col min="9" max="25" width="6.421875" style="0" customWidth="1"/>
    <col min="26" max="48" width="4.7109375" style="0" customWidth="1"/>
  </cols>
  <sheetData>
    <row r="1" spans="1:2" ht="12.75">
      <c r="A1" s="6" t="s">
        <v>346</v>
      </c>
      <c r="B1" s="6" t="s">
        <v>350</v>
      </c>
    </row>
    <row r="2" spans="1:8" ht="13.5" thickBot="1">
      <c r="A2" s="554" t="s">
        <v>347</v>
      </c>
      <c r="B2" s="554"/>
      <c r="C2" s="554"/>
      <c r="D2" s="554"/>
      <c r="E2" s="554"/>
      <c r="F2" s="554"/>
      <c r="G2" s="474" t="s">
        <v>214</v>
      </c>
      <c r="H2" s="474"/>
    </row>
    <row r="3" spans="1:8" ht="26.25" thickBot="1">
      <c r="A3" s="514" t="s">
        <v>56</v>
      </c>
      <c r="B3" s="514" t="s">
        <v>223</v>
      </c>
      <c r="C3" s="514" t="s">
        <v>224</v>
      </c>
      <c r="D3" s="129" t="s">
        <v>225</v>
      </c>
      <c r="E3" s="129" t="s">
        <v>152</v>
      </c>
      <c r="F3" s="129" t="s">
        <v>153</v>
      </c>
      <c r="G3" s="129" t="s">
        <v>154</v>
      </c>
      <c r="H3" s="514" t="s">
        <v>136</v>
      </c>
    </row>
    <row r="4" spans="1:8" ht="15" customHeight="1" thickBot="1">
      <c r="A4" s="509"/>
      <c r="B4" s="509"/>
      <c r="C4" s="509"/>
      <c r="D4" s="526" t="s">
        <v>155</v>
      </c>
      <c r="E4" s="527"/>
      <c r="F4" s="527"/>
      <c r="G4" s="528"/>
      <c r="H4" s="509"/>
    </row>
    <row r="5" spans="1:8" ht="15" customHeight="1" thickBot="1">
      <c r="A5" s="57" t="s">
        <v>49</v>
      </c>
      <c r="B5" s="58" t="s">
        <v>50</v>
      </c>
      <c r="C5" s="27" t="s">
        <v>51</v>
      </c>
      <c r="D5" s="27" t="s">
        <v>52</v>
      </c>
      <c r="E5" s="27" t="s">
        <v>53</v>
      </c>
      <c r="F5" s="27" t="s">
        <v>77</v>
      </c>
      <c r="G5" s="27" t="s">
        <v>78</v>
      </c>
      <c r="H5" s="27" t="s">
        <v>114</v>
      </c>
    </row>
    <row r="6" spans="1:8" ht="15" customHeight="1" thickBot="1" thickTop="1">
      <c r="A6" s="17">
        <v>1</v>
      </c>
      <c r="B6" s="5" t="s">
        <v>156</v>
      </c>
      <c r="C6" s="5"/>
      <c r="D6" s="3"/>
      <c r="E6" s="3"/>
      <c r="F6" s="3"/>
      <c r="G6" s="3"/>
      <c r="H6" s="172">
        <f>SUM(C6:G6)</f>
        <v>0</v>
      </c>
    </row>
    <row r="7" spans="1:8" ht="15" customHeight="1" thickBot="1">
      <c r="A7" s="17">
        <v>2</v>
      </c>
      <c r="B7" s="5" t="s">
        <v>157</v>
      </c>
      <c r="C7" s="5"/>
      <c r="D7" s="44"/>
      <c r="E7" s="44"/>
      <c r="F7" s="44"/>
      <c r="G7" s="44"/>
      <c r="H7" s="322">
        <f>C7</f>
        <v>0</v>
      </c>
    </row>
    <row r="8" spans="1:8" ht="15" customHeight="1" thickBot="1">
      <c r="A8" s="17">
        <v>3</v>
      </c>
      <c r="B8" s="5" t="s">
        <v>158</v>
      </c>
      <c r="C8" s="5"/>
      <c r="D8" s="75"/>
      <c r="E8" s="75"/>
      <c r="F8" s="75"/>
      <c r="G8" s="75"/>
      <c r="H8" s="322">
        <f>C8</f>
        <v>0</v>
      </c>
    </row>
    <row r="9" spans="1:8" ht="15" customHeight="1" thickBot="1">
      <c r="A9" s="17">
        <v>4</v>
      </c>
      <c r="B9" s="5" t="s">
        <v>159</v>
      </c>
      <c r="C9" s="155"/>
      <c r="D9" s="43"/>
      <c r="E9" s="43"/>
      <c r="F9" s="43"/>
      <c r="G9" s="43"/>
      <c r="H9" s="322">
        <f>SUM(C9:G9)</f>
        <v>0</v>
      </c>
    </row>
    <row r="10" spans="1:8" ht="15" customHeight="1" thickBot="1">
      <c r="A10" s="33">
        <v>5</v>
      </c>
      <c r="B10" s="28" t="s">
        <v>160</v>
      </c>
      <c r="C10" s="322">
        <f>SUM(C6:C9)</f>
        <v>0</v>
      </c>
      <c r="D10" s="322">
        <f>D6+D9</f>
        <v>0</v>
      </c>
      <c r="E10" s="322">
        <f>E6+E9</f>
        <v>0</v>
      </c>
      <c r="F10" s="322">
        <f>F6+F9</f>
        <v>0</v>
      </c>
      <c r="G10" s="322">
        <f>G6+G9</f>
        <v>0</v>
      </c>
      <c r="H10" s="322">
        <f>SUM(H6:H9)</f>
        <v>0</v>
      </c>
    </row>
    <row r="11" ht="12.75">
      <c r="A11" s="6"/>
    </row>
    <row r="12" spans="1:3" ht="12.75">
      <c r="A12" s="6"/>
      <c r="C12" s="323"/>
    </row>
    <row r="13" spans="1:8" ht="13.5" thickBot="1">
      <c r="A13" s="153" t="s">
        <v>348</v>
      </c>
      <c r="B13" s="153"/>
      <c r="C13" s="153"/>
      <c r="D13" s="153"/>
      <c r="E13" s="153"/>
      <c r="F13" s="153"/>
      <c r="G13" s="474" t="s">
        <v>214</v>
      </c>
      <c r="H13" s="474"/>
    </row>
    <row r="14" spans="1:8" ht="26.25" thickBot="1">
      <c r="A14" s="514" t="s">
        <v>56</v>
      </c>
      <c r="B14" s="514" t="s">
        <v>226</v>
      </c>
      <c r="C14" s="514" t="s">
        <v>224</v>
      </c>
      <c r="D14" s="129" t="s">
        <v>225</v>
      </c>
      <c r="E14" s="129" t="s">
        <v>152</v>
      </c>
      <c r="F14" s="129" t="s">
        <v>153</v>
      </c>
      <c r="G14" s="129" t="s">
        <v>154</v>
      </c>
      <c r="H14" s="514" t="s">
        <v>136</v>
      </c>
    </row>
    <row r="15" spans="1:8" ht="26.25" customHeight="1" thickBot="1">
      <c r="A15" s="509"/>
      <c r="B15" s="509"/>
      <c r="C15" s="509"/>
      <c r="D15" s="526" t="s">
        <v>155</v>
      </c>
      <c r="E15" s="527"/>
      <c r="F15" s="527"/>
      <c r="G15" s="528"/>
      <c r="H15" s="509"/>
    </row>
    <row r="16" spans="1:8" ht="15" customHeight="1" thickBot="1">
      <c r="A16" s="57" t="s">
        <v>49</v>
      </c>
      <c r="B16" s="58" t="s">
        <v>50</v>
      </c>
      <c r="C16" s="27" t="s">
        <v>51</v>
      </c>
      <c r="D16" s="27" t="s">
        <v>52</v>
      </c>
      <c r="E16" s="27" t="s">
        <v>53</v>
      </c>
      <c r="F16" s="27" t="s">
        <v>77</v>
      </c>
      <c r="G16" s="27" t="s">
        <v>78</v>
      </c>
      <c r="H16" s="27" t="s">
        <v>114</v>
      </c>
    </row>
    <row r="17" spans="1:8" ht="15" customHeight="1" thickBot="1" thickTop="1">
      <c r="A17" s="17">
        <v>1</v>
      </c>
      <c r="B17" s="5" t="s">
        <v>161</v>
      </c>
      <c r="C17" s="184"/>
      <c r="D17" s="184"/>
      <c r="E17" s="184"/>
      <c r="F17" s="184"/>
      <c r="G17" s="184"/>
      <c r="H17" s="296">
        <f>SUM(C17:G17)</f>
        <v>0</v>
      </c>
    </row>
    <row r="18" spans="1:8" ht="15" customHeight="1" thickBot="1">
      <c r="A18" s="17">
        <v>2</v>
      </c>
      <c r="B18" s="5" t="s">
        <v>162</v>
      </c>
      <c r="C18" s="184"/>
      <c r="D18" s="184"/>
      <c r="E18" s="184"/>
      <c r="F18" s="184"/>
      <c r="G18" s="184"/>
      <c r="H18" s="296">
        <f aca="true" t="shared" si="0" ref="H18:H24">SUM(C18:G18)</f>
        <v>0</v>
      </c>
    </row>
    <row r="19" spans="1:8" ht="15" customHeight="1" thickBot="1">
      <c r="A19" s="17">
        <v>3</v>
      </c>
      <c r="B19" s="218" t="s">
        <v>163</v>
      </c>
      <c r="C19" s="184"/>
      <c r="D19" s="184"/>
      <c r="E19" s="184"/>
      <c r="F19" s="184"/>
      <c r="G19" s="184"/>
      <c r="H19" s="296">
        <f t="shared" si="0"/>
        <v>0</v>
      </c>
    </row>
    <row r="20" spans="1:8" ht="15" customHeight="1" thickBot="1">
      <c r="A20" s="17">
        <v>4</v>
      </c>
      <c r="B20" s="5" t="s">
        <v>269</v>
      </c>
      <c r="C20" s="206"/>
      <c r="D20" s="184"/>
      <c r="E20" s="184"/>
      <c r="F20" s="184"/>
      <c r="G20" s="184"/>
      <c r="H20" s="296">
        <f t="shared" si="0"/>
        <v>0</v>
      </c>
    </row>
    <row r="21" spans="1:8" ht="15" customHeight="1" thickBot="1">
      <c r="A21" s="17">
        <v>5</v>
      </c>
      <c r="B21" s="5" t="s">
        <v>164</v>
      </c>
      <c r="C21" s="184"/>
      <c r="D21" s="184"/>
      <c r="E21" s="184"/>
      <c r="F21" s="184"/>
      <c r="G21" s="184"/>
      <c r="H21" s="296">
        <f t="shared" si="0"/>
        <v>0</v>
      </c>
    </row>
    <row r="22" spans="1:8" ht="15" customHeight="1" thickBot="1">
      <c r="A22" s="17">
        <v>6</v>
      </c>
      <c r="B22" s="5" t="s">
        <v>165</v>
      </c>
      <c r="C22" s="184"/>
      <c r="D22" s="184"/>
      <c r="E22" s="184"/>
      <c r="F22" s="184"/>
      <c r="G22" s="184"/>
      <c r="H22" s="296">
        <f t="shared" si="0"/>
        <v>0</v>
      </c>
    </row>
    <row r="23" spans="1:8" ht="15" customHeight="1" thickBot="1">
      <c r="A23" s="17">
        <v>7</v>
      </c>
      <c r="B23" s="5" t="s">
        <v>166</v>
      </c>
      <c r="C23" s="184"/>
      <c r="D23" s="184"/>
      <c r="E23" s="184"/>
      <c r="F23" s="184"/>
      <c r="G23" s="184"/>
      <c r="H23" s="296">
        <f t="shared" si="0"/>
        <v>0</v>
      </c>
    </row>
    <row r="24" spans="1:8" ht="15" customHeight="1" thickBot="1">
      <c r="A24" s="17">
        <v>8</v>
      </c>
      <c r="B24" s="5" t="s">
        <v>167</v>
      </c>
      <c r="C24" s="184"/>
      <c r="D24" s="184"/>
      <c r="E24" s="184"/>
      <c r="F24" s="184"/>
      <c r="G24" s="184"/>
      <c r="H24" s="296">
        <f t="shared" si="0"/>
        <v>0</v>
      </c>
    </row>
    <row r="25" spans="1:8" ht="15" customHeight="1" thickBot="1">
      <c r="A25" s="33">
        <v>9</v>
      </c>
      <c r="B25" s="28" t="s">
        <v>227</v>
      </c>
      <c r="C25" s="296"/>
      <c r="D25" s="296"/>
      <c r="E25" s="296"/>
      <c r="F25" s="296"/>
      <c r="G25" s="296"/>
      <c r="H25" s="296">
        <f>SUM(H17:H24)</f>
        <v>0</v>
      </c>
    </row>
    <row r="26" spans="1:8" ht="12.75">
      <c r="A26" s="6"/>
      <c r="C26" s="304"/>
      <c r="D26" s="304"/>
      <c r="E26" s="304"/>
      <c r="F26" s="304"/>
      <c r="G26" s="304"/>
      <c r="H26" s="304"/>
    </row>
    <row r="27" ht="12.75">
      <c r="A27" s="6"/>
    </row>
    <row r="28" ht="13.5" thickBot="1">
      <c r="A28" s="156" t="s">
        <v>349</v>
      </c>
    </row>
    <row r="29" spans="1:8" ht="77.25" customHeight="1" thickBot="1">
      <c r="A29" s="514" t="s">
        <v>56</v>
      </c>
      <c r="B29" s="526" t="s">
        <v>168</v>
      </c>
      <c r="C29" s="527"/>
      <c r="D29" s="527"/>
      <c r="E29" s="528"/>
      <c r="F29" s="514" t="s">
        <v>351</v>
      </c>
      <c r="G29" s="514" t="s">
        <v>228</v>
      </c>
      <c r="H29" s="514" t="s">
        <v>229</v>
      </c>
    </row>
    <row r="30" spans="1:8" ht="24.75" customHeight="1" thickBot="1">
      <c r="A30" s="508"/>
      <c r="B30" s="374" t="s">
        <v>199</v>
      </c>
      <c r="C30" s="375"/>
      <c r="D30" s="374" t="s">
        <v>169</v>
      </c>
      <c r="E30" s="375"/>
      <c r="F30" s="508"/>
      <c r="G30" s="508"/>
      <c r="H30" s="508"/>
    </row>
    <row r="31" spans="1:8" ht="13.5" customHeight="1" hidden="1" thickBot="1">
      <c r="A31" s="508"/>
      <c r="B31" s="378"/>
      <c r="C31" s="379"/>
      <c r="D31" s="376"/>
      <c r="E31" s="377"/>
      <c r="F31" s="508"/>
      <c r="G31" s="508"/>
      <c r="H31" s="508"/>
    </row>
    <row r="32" spans="1:8" ht="13.5" customHeight="1" thickBot="1">
      <c r="A32" s="509"/>
      <c r="B32" s="526" t="s">
        <v>200</v>
      </c>
      <c r="C32" s="528"/>
      <c r="D32" s="378"/>
      <c r="E32" s="379"/>
      <c r="F32" s="509"/>
      <c r="G32" s="509"/>
      <c r="H32" s="509"/>
    </row>
    <row r="33" spans="1:8" ht="13.5" thickBot="1">
      <c r="A33" s="17" t="s">
        <v>49</v>
      </c>
      <c r="B33" s="408" t="s">
        <v>50</v>
      </c>
      <c r="C33" s="409"/>
      <c r="D33" s="325" t="s">
        <v>51</v>
      </c>
      <c r="E33" s="327"/>
      <c r="F33" s="29" t="s">
        <v>52</v>
      </c>
      <c r="G33" s="29" t="s">
        <v>53</v>
      </c>
      <c r="H33" s="29" t="s">
        <v>77</v>
      </c>
    </row>
    <row r="34" spans="1:8" ht="13.5" thickBot="1">
      <c r="A34" s="17">
        <v>10</v>
      </c>
      <c r="B34" s="325"/>
      <c r="C34" s="326"/>
      <c r="D34" s="549"/>
      <c r="E34" s="550"/>
      <c r="F34" s="553"/>
      <c r="G34" s="489"/>
      <c r="H34" s="489"/>
    </row>
    <row r="35" spans="1:8" ht="13.5" thickBot="1">
      <c r="A35" s="17">
        <v>11</v>
      </c>
      <c r="B35" s="454"/>
      <c r="C35" s="455"/>
      <c r="D35" s="551"/>
      <c r="E35" s="552"/>
      <c r="F35" s="513"/>
      <c r="G35" s="507"/>
      <c r="H35" s="507"/>
    </row>
    <row r="36" spans="1:8" ht="13.5" thickBot="1">
      <c r="A36" s="17">
        <v>12</v>
      </c>
      <c r="B36" s="325"/>
      <c r="C36" s="326"/>
      <c r="D36" s="549"/>
      <c r="E36" s="550"/>
      <c r="F36" s="553"/>
      <c r="G36" s="489"/>
      <c r="H36" s="489"/>
    </row>
    <row r="37" spans="1:8" ht="13.5" thickBot="1">
      <c r="A37" s="17">
        <v>13</v>
      </c>
      <c r="B37" s="547"/>
      <c r="C37" s="548"/>
      <c r="D37" s="551"/>
      <c r="E37" s="552"/>
      <c r="F37" s="513"/>
      <c r="G37" s="507"/>
      <c r="H37" s="507"/>
    </row>
    <row r="38" spans="1:8" ht="13.5" thickBot="1">
      <c r="A38" s="17">
        <v>14</v>
      </c>
      <c r="B38" s="325"/>
      <c r="C38" s="326"/>
      <c r="D38" s="549"/>
      <c r="E38" s="550"/>
      <c r="F38" s="553"/>
      <c r="G38" s="489"/>
      <c r="H38" s="489"/>
    </row>
    <row r="39" spans="1:8" ht="13.5" thickBot="1">
      <c r="A39" s="17">
        <v>15</v>
      </c>
      <c r="B39" s="454"/>
      <c r="C39" s="455"/>
      <c r="D39" s="551"/>
      <c r="E39" s="552"/>
      <c r="F39" s="513"/>
      <c r="G39" s="507"/>
      <c r="H39" s="507"/>
    </row>
    <row r="40" spans="1:8" ht="13.5" thickBot="1">
      <c r="A40" s="17">
        <v>16</v>
      </c>
      <c r="B40" s="325"/>
      <c r="C40" s="326"/>
      <c r="D40" s="549"/>
      <c r="E40" s="550"/>
      <c r="F40" s="553"/>
      <c r="G40" s="489"/>
      <c r="H40" s="489"/>
    </row>
    <row r="41" spans="1:8" ht="13.5" thickBot="1">
      <c r="A41" s="17">
        <v>17</v>
      </c>
      <c r="B41" s="547"/>
      <c r="C41" s="548"/>
      <c r="D41" s="551"/>
      <c r="E41" s="552"/>
      <c r="F41" s="513"/>
      <c r="G41" s="507"/>
      <c r="H41" s="507"/>
    </row>
    <row r="62" ht="12.75">
      <c r="A62" s="6"/>
    </row>
    <row r="63" ht="12.75">
      <c r="A63" s="6"/>
    </row>
    <row r="64" ht="12.75">
      <c r="A64" s="6"/>
    </row>
  </sheetData>
  <sheetProtection/>
  <mergeCells count="47">
    <mergeCell ref="B34:C34"/>
    <mergeCell ref="B32:C32"/>
    <mergeCell ref="D34:E35"/>
    <mergeCell ref="B35:C35"/>
    <mergeCell ref="H38:H39"/>
    <mergeCell ref="B39:C39"/>
    <mergeCell ref="B38:C38"/>
    <mergeCell ref="D38:E39"/>
    <mergeCell ref="F38:F39"/>
    <mergeCell ref="G38:G39"/>
    <mergeCell ref="C3:C4"/>
    <mergeCell ref="B29:E29"/>
    <mergeCell ref="B30:C31"/>
    <mergeCell ref="D30:E32"/>
    <mergeCell ref="A29:A32"/>
    <mergeCell ref="D33:E33"/>
    <mergeCell ref="B33:C33"/>
    <mergeCell ref="H3:H4"/>
    <mergeCell ref="D36:E37"/>
    <mergeCell ref="F36:F37"/>
    <mergeCell ref="G29:G32"/>
    <mergeCell ref="H29:H32"/>
    <mergeCell ref="G34:G35"/>
    <mergeCell ref="H34:H35"/>
    <mergeCell ref="G36:G37"/>
    <mergeCell ref="H36:H37"/>
    <mergeCell ref="F34:F35"/>
    <mergeCell ref="G2:H2"/>
    <mergeCell ref="A2:F2"/>
    <mergeCell ref="B14:B15"/>
    <mergeCell ref="C14:C15"/>
    <mergeCell ref="H14:H15"/>
    <mergeCell ref="A3:A4"/>
    <mergeCell ref="D4:G4"/>
    <mergeCell ref="A14:A15"/>
    <mergeCell ref="D15:G15"/>
    <mergeCell ref="B3:B4"/>
    <mergeCell ref="H40:H41"/>
    <mergeCell ref="B41:C41"/>
    <mergeCell ref="G13:H13"/>
    <mergeCell ref="B40:C40"/>
    <mergeCell ref="D40:E41"/>
    <mergeCell ref="F40:F41"/>
    <mergeCell ref="G40:G41"/>
    <mergeCell ref="B37:C37"/>
    <mergeCell ref="B36:C36"/>
    <mergeCell ref="F29:F32"/>
  </mergeCells>
  <printOptions/>
  <pageMargins left="0.42" right="0.29" top="0.33" bottom="0.59" header="0.19" footer="0.16"/>
  <pageSetup horizontalDpi="600" verticalDpi="600" orientation="portrait" paperSize="9" r:id="rId1"/>
  <headerFooter alignWithMargins="0"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6.421875" style="0" customWidth="1"/>
    <col min="4" max="4" width="12.7109375" style="0" customWidth="1"/>
    <col min="5" max="5" width="11.57421875" style="0" bestFit="1" customWidth="1"/>
    <col min="6" max="6" width="11.8515625" style="0" customWidth="1"/>
    <col min="7" max="7" width="12.140625" style="0" customWidth="1"/>
    <col min="8" max="8" width="11.57421875" style="0" bestFit="1" customWidth="1"/>
  </cols>
  <sheetData>
    <row r="1" spans="1:2" ht="12.75">
      <c r="A1" s="6" t="s">
        <v>345</v>
      </c>
      <c r="B1" s="6" t="s">
        <v>355</v>
      </c>
    </row>
    <row r="2" spans="1:5" ht="13.5" thickBot="1">
      <c r="A2" s="554" t="s">
        <v>352</v>
      </c>
      <c r="B2" s="554"/>
      <c r="C2" s="554"/>
      <c r="D2" s="554"/>
      <c r="E2" s="554"/>
    </row>
    <row r="3" spans="1:7" ht="25.5" customHeight="1">
      <c r="A3" s="514" t="s">
        <v>56</v>
      </c>
      <c r="B3" s="514" t="s">
        <v>146</v>
      </c>
      <c r="C3" s="573" t="s">
        <v>170</v>
      </c>
      <c r="D3" s="514" t="s">
        <v>232</v>
      </c>
      <c r="E3" s="514" t="s">
        <v>171</v>
      </c>
      <c r="F3" s="514" t="s">
        <v>230</v>
      </c>
      <c r="G3" s="514" t="s">
        <v>231</v>
      </c>
    </row>
    <row r="4" spans="1:7" ht="17.25" customHeight="1" thickBot="1">
      <c r="A4" s="555"/>
      <c r="B4" s="555"/>
      <c r="C4" s="555"/>
      <c r="D4" s="555"/>
      <c r="E4" s="555"/>
      <c r="F4" s="555"/>
      <c r="G4" s="555"/>
    </row>
    <row r="5" spans="1:7" ht="13.5" thickBot="1">
      <c r="A5" s="57" t="s">
        <v>49</v>
      </c>
      <c r="B5" s="58" t="s">
        <v>50</v>
      </c>
      <c r="C5" s="58" t="s">
        <v>51</v>
      </c>
      <c r="D5" s="58" t="s">
        <v>52</v>
      </c>
      <c r="E5" s="58" t="s">
        <v>53</v>
      </c>
      <c r="F5" s="58" t="s">
        <v>77</v>
      </c>
      <c r="G5" s="27" t="s">
        <v>78</v>
      </c>
    </row>
    <row r="6" spans="1:7" ht="15" customHeight="1" thickBot="1" thickTop="1">
      <c r="A6" s="17">
        <v>1</v>
      </c>
      <c r="B6" s="5" t="s">
        <v>172</v>
      </c>
      <c r="C6" s="29"/>
      <c r="D6" s="28"/>
      <c r="E6" s="28"/>
      <c r="F6" s="28"/>
      <c r="G6" s="174"/>
    </row>
    <row r="7" spans="1:7" ht="15" customHeight="1" thickBot="1">
      <c r="A7" s="17">
        <v>2</v>
      </c>
      <c r="B7" s="5" t="s">
        <v>173</v>
      </c>
      <c r="C7" s="29"/>
      <c r="D7" s="28"/>
      <c r="E7" s="28"/>
      <c r="F7" s="28"/>
      <c r="G7" s="174"/>
    </row>
    <row r="8" spans="1:7" ht="15" customHeight="1" thickBot="1">
      <c r="A8" s="12">
        <v>3</v>
      </c>
      <c r="B8" s="20" t="s">
        <v>174</v>
      </c>
      <c r="C8" s="89"/>
      <c r="D8" s="106"/>
      <c r="E8" s="106"/>
      <c r="F8" s="106"/>
      <c r="G8" s="207"/>
    </row>
    <row r="9" spans="1:7" s="149" customFormat="1" ht="15" customHeight="1" thickBot="1">
      <c r="A9" s="564" t="s">
        <v>136</v>
      </c>
      <c r="B9" s="565"/>
      <c r="C9" s="322">
        <f>SUM(C6:C8)</f>
        <v>0</v>
      </c>
      <c r="D9" s="322">
        <f>SUM(D6:D8)</f>
        <v>0</v>
      </c>
      <c r="E9" s="322">
        <f>SUM(E6:E8)</f>
        <v>0</v>
      </c>
      <c r="F9" s="322">
        <f>SUM(F6:F8)</f>
        <v>0</v>
      </c>
      <c r="G9" s="322">
        <f>SUM(G6:G8)</f>
        <v>0</v>
      </c>
    </row>
    <row r="10" spans="1:7" ht="15" customHeight="1" thickBot="1" thickTop="1">
      <c r="A10" s="76">
        <v>4</v>
      </c>
      <c r="B10" s="42" t="s">
        <v>175</v>
      </c>
      <c r="C10" s="77"/>
      <c r="D10" s="55"/>
      <c r="E10" s="78"/>
      <c r="F10" s="78"/>
      <c r="G10" s="208"/>
    </row>
    <row r="11" spans="1:7" ht="15" customHeight="1" thickBot="1">
      <c r="A11" s="13">
        <v>5</v>
      </c>
      <c r="B11" s="3" t="s">
        <v>176</v>
      </c>
      <c r="C11" s="70"/>
      <c r="D11" s="22"/>
      <c r="E11" s="36"/>
      <c r="F11" s="36"/>
      <c r="G11" s="209"/>
    </row>
    <row r="12" spans="1:7" ht="15" customHeight="1" thickBot="1" thickTop="1">
      <c r="A12" s="76">
        <v>6</v>
      </c>
      <c r="B12" s="42" t="s">
        <v>177</v>
      </c>
      <c r="C12" s="77"/>
      <c r="D12" s="55"/>
      <c r="E12" s="55"/>
      <c r="F12" s="55"/>
      <c r="G12" s="210"/>
    </row>
    <row r="13" spans="1:7" ht="15" customHeight="1" thickBot="1">
      <c r="A13" s="17">
        <v>7</v>
      </c>
      <c r="B13" s="5" t="s">
        <v>178</v>
      </c>
      <c r="C13" s="29"/>
      <c r="D13" s="28"/>
      <c r="E13" s="28"/>
      <c r="F13" s="28"/>
      <c r="G13" s="174"/>
    </row>
    <row r="14" spans="1:7" ht="15" customHeight="1" thickBot="1">
      <c r="A14" s="17">
        <v>8</v>
      </c>
      <c r="B14" s="5" t="s">
        <v>179</v>
      </c>
      <c r="C14" s="29"/>
      <c r="D14" s="28"/>
      <c r="E14" s="28"/>
      <c r="F14" s="28"/>
      <c r="G14" s="174"/>
    </row>
    <row r="15" spans="1:7" ht="15" customHeight="1" thickBot="1">
      <c r="A15" s="13">
        <v>9</v>
      </c>
      <c r="B15" s="3" t="s">
        <v>180</v>
      </c>
      <c r="C15" s="70"/>
      <c r="D15" s="22"/>
      <c r="E15" s="22"/>
      <c r="F15" s="22"/>
      <c r="G15" s="175"/>
    </row>
    <row r="16" spans="1:7" ht="15" customHeight="1" thickBot="1">
      <c r="A16" s="79">
        <v>10</v>
      </c>
      <c r="B16" s="2" t="s">
        <v>181</v>
      </c>
      <c r="C16" s="80"/>
      <c r="D16" s="34"/>
      <c r="E16" s="34"/>
      <c r="F16" s="34"/>
      <c r="G16" s="211"/>
    </row>
    <row r="17" spans="1:7" ht="15" customHeight="1" thickBot="1">
      <c r="A17" s="81">
        <v>11</v>
      </c>
      <c r="B17" s="53" t="s">
        <v>182</v>
      </c>
      <c r="C17" s="82"/>
      <c r="D17" s="56"/>
      <c r="E17" s="56"/>
      <c r="F17" s="56"/>
      <c r="G17" s="212"/>
    </row>
    <row r="18" s="6" customFormat="1" ht="13.5" thickTop="1"/>
    <row r="19" s="6" customFormat="1" ht="12.75"/>
    <row r="20" spans="1:6" ht="13.5" thickBot="1">
      <c r="A20" s="554" t="s">
        <v>353</v>
      </c>
      <c r="B20" s="554"/>
      <c r="C20" s="554"/>
      <c r="D20" s="554"/>
      <c r="E20" s="554"/>
      <c r="F20" s="554"/>
    </row>
    <row r="21" spans="1:8" ht="15" customHeight="1" thickBot="1">
      <c r="A21" s="514" t="s">
        <v>56</v>
      </c>
      <c r="B21" s="514" t="s">
        <v>146</v>
      </c>
      <c r="C21" s="573" t="s">
        <v>170</v>
      </c>
      <c r="D21" s="374" t="s">
        <v>233</v>
      </c>
      <c r="E21" s="375"/>
      <c r="F21" s="526" t="s">
        <v>235</v>
      </c>
      <c r="G21" s="528"/>
      <c r="H21" s="127" t="s">
        <v>236</v>
      </c>
    </row>
    <row r="22" spans="1:8" ht="15" customHeight="1" thickBot="1">
      <c r="A22" s="566"/>
      <c r="B22" s="566"/>
      <c r="C22" s="566"/>
      <c r="D22" s="158" t="s">
        <v>234</v>
      </c>
      <c r="E22" s="159" t="s">
        <v>237</v>
      </c>
      <c r="F22" s="158" t="s">
        <v>234</v>
      </c>
      <c r="G22" s="159" t="s">
        <v>237</v>
      </c>
      <c r="H22" s="159" t="s">
        <v>237</v>
      </c>
    </row>
    <row r="23" spans="1:8" ht="15" customHeight="1" thickBot="1">
      <c r="A23" s="17">
        <v>12</v>
      </c>
      <c r="B23" s="160" t="s">
        <v>238</v>
      </c>
      <c r="C23" s="105"/>
      <c r="D23" s="129"/>
      <c r="E23" s="129"/>
      <c r="F23" s="129"/>
      <c r="G23" s="141"/>
      <c r="H23" s="133"/>
    </row>
    <row r="24" spans="1:8" ht="15" customHeight="1" thickBot="1">
      <c r="A24" s="17">
        <v>13</v>
      </c>
      <c r="B24" s="137" t="s">
        <v>239</v>
      </c>
      <c r="C24" s="161"/>
      <c r="D24" s="131"/>
      <c r="E24" s="131"/>
      <c r="F24" s="133"/>
      <c r="G24" s="141"/>
      <c r="H24" s="130"/>
    </row>
    <row r="25" spans="1:8" ht="15" customHeight="1" thickBot="1">
      <c r="A25" s="17">
        <v>14</v>
      </c>
      <c r="B25" s="137" t="s">
        <v>240</v>
      </c>
      <c r="C25" s="161"/>
      <c r="D25" s="131"/>
      <c r="E25" s="133"/>
      <c r="F25" s="129"/>
      <c r="G25" s="141"/>
      <c r="H25" s="133"/>
    </row>
    <row r="26" spans="1:8" ht="15" customHeight="1" thickBot="1">
      <c r="A26" s="17">
        <v>15</v>
      </c>
      <c r="B26" s="137" t="s">
        <v>241</v>
      </c>
      <c r="C26" s="161"/>
      <c r="D26" s="131"/>
      <c r="E26" s="133"/>
      <c r="F26" s="129"/>
      <c r="G26" s="141"/>
      <c r="H26" s="133"/>
    </row>
    <row r="27" spans="1:8" ht="15" customHeight="1" thickBot="1">
      <c r="A27" s="17">
        <v>16</v>
      </c>
      <c r="B27" s="137" t="s">
        <v>242</v>
      </c>
      <c r="C27" s="161"/>
      <c r="D27" s="131"/>
      <c r="E27" s="131"/>
      <c r="F27" s="131"/>
      <c r="G27" s="140"/>
      <c r="H27" s="157"/>
    </row>
    <row r="28" spans="1:8" s="6" customFormat="1" ht="15" customHeight="1" thickBot="1">
      <c r="A28" s="561" t="s">
        <v>243</v>
      </c>
      <c r="B28" s="562"/>
      <c r="C28" s="322">
        <f aca="true" t="shared" si="0" ref="C28:H28">MAX(C23:C27)</f>
        <v>0</v>
      </c>
      <c r="D28" s="322">
        <f t="shared" si="0"/>
        <v>0</v>
      </c>
      <c r="E28" s="322">
        <f t="shared" si="0"/>
        <v>0</v>
      </c>
      <c r="F28" s="322">
        <f t="shared" si="0"/>
        <v>0</v>
      </c>
      <c r="G28" s="322">
        <f t="shared" si="0"/>
        <v>0</v>
      </c>
      <c r="H28" s="322">
        <f t="shared" si="0"/>
        <v>0</v>
      </c>
    </row>
    <row r="31" spans="1:6" ht="13.5" thickBot="1">
      <c r="A31" s="563" t="s">
        <v>354</v>
      </c>
      <c r="B31" s="563"/>
      <c r="C31" s="563"/>
      <c r="D31" s="563"/>
      <c r="E31" s="563"/>
      <c r="F31" s="563"/>
    </row>
    <row r="32" spans="1:8" ht="12.75" customHeight="1">
      <c r="A32" s="514" t="s">
        <v>56</v>
      </c>
      <c r="B32" s="374" t="s">
        <v>146</v>
      </c>
      <c r="C32" s="574"/>
      <c r="D32" s="568"/>
      <c r="E32" s="567" t="s">
        <v>183</v>
      </c>
      <c r="F32" s="568"/>
      <c r="G32" s="571" t="s">
        <v>244</v>
      </c>
      <c r="H32" s="162"/>
    </row>
    <row r="33" spans="1:8" ht="12.75" customHeight="1" thickBot="1">
      <c r="A33" s="508"/>
      <c r="B33" s="569"/>
      <c r="C33" s="575"/>
      <c r="D33" s="570"/>
      <c r="E33" s="569"/>
      <c r="F33" s="570"/>
      <c r="G33" s="572"/>
      <c r="H33" s="162"/>
    </row>
    <row r="34" spans="1:8" ht="14.25" thickBot="1">
      <c r="A34" s="278">
        <v>1</v>
      </c>
      <c r="B34" s="246" t="s">
        <v>323</v>
      </c>
      <c r="C34" s="279"/>
      <c r="D34" s="279"/>
      <c r="E34" s="558" t="s">
        <v>271</v>
      </c>
      <c r="F34" s="559"/>
      <c r="G34" s="280"/>
      <c r="H34" s="163"/>
    </row>
    <row r="35" spans="1:8" ht="14.25" thickBot="1">
      <c r="A35" s="281">
        <v>2</v>
      </c>
      <c r="B35" s="560" t="s">
        <v>324</v>
      </c>
      <c r="C35" s="560"/>
      <c r="D35" s="560"/>
      <c r="E35" s="558" t="s">
        <v>271</v>
      </c>
      <c r="F35" s="559"/>
      <c r="G35" s="282"/>
      <c r="H35" s="163"/>
    </row>
    <row r="36" spans="1:8" ht="13.5" thickBot="1">
      <c r="A36" s="278">
        <v>3</v>
      </c>
      <c r="B36" s="246" t="s">
        <v>245</v>
      </c>
      <c r="C36" s="556"/>
      <c r="D36" s="556"/>
      <c r="E36" s="558" t="s">
        <v>271</v>
      </c>
      <c r="F36" s="559"/>
      <c r="G36" s="280"/>
      <c r="H36" s="163"/>
    </row>
    <row r="37" spans="1:8" ht="13.5" thickBot="1">
      <c r="A37" s="281">
        <v>4</v>
      </c>
      <c r="B37" s="247" t="s">
        <v>246</v>
      </c>
      <c r="C37" s="557"/>
      <c r="D37" s="557"/>
      <c r="E37" s="558" t="s">
        <v>271</v>
      </c>
      <c r="F37" s="559"/>
      <c r="G37" s="282"/>
      <c r="H37" s="163"/>
    </row>
    <row r="38" spans="1:8" ht="13.5" customHeight="1" thickBot="1">
      <c r="A38" s="278">
        <v>5</v>
      </c>
      <c r="B38" s="246" t="s">
        <v>247</v>
      </c>
      <c r="C38" s="556"/>
      <c r="D38" s="556"/>
      <c r="E38" s="558" t="s">
        <v>271</v>
      </c>
      <c r="F38" s="559"/>
      <c r="G38" s="280"/>
      <c r="H38" s="163"/>
    </row>
  </sheetData>
  <sheetProtection/>
  <mergeCells count="30">
    <mergeCell ref="E32:F33"/>
    <mergeCell ref="G32:G33"/>
    <mergeCell ref="C21:C22"/>
    <mergeCell ref="D21:E21"/>
    <mergeCell ref="A2:E2"/>
    <mergeCell ref="A32:A33"/>
    <mergeCell ref="B32:D33"/>
    <mergeCell ref="F3:F4"/>
    <mergeCell ref="B3:B4"/>
    <mergeCell ref="C3:C4"/>
    <mergeCell ref="E3:E4"/>
    <mergeCell ref="D3:D4"/>
    <mergeCell ref="F21:G21"/>
    <mergeCell ref="A28:B28"/>
    <mergeCell ref="G3:G4"/>
    <mergeCell ref="A31:F31"/>
    <mergeCell ref="A9:B9"/>
    <mergeCell ref="A20:F20"/>
    <mergeCell ref="A21:A22"/>
    <mergeCell ref="B21:B22"/>
    <mergeCell ref="A3:A4"/>
    <mergeCell ref="C36:D36"/>
    <mergeCell ref="C37:D37"/>
    <mergeCell ref="E34:F34"/>
    <mergeCell ref="C38:D38"/>
    <mergeCell ref="B35:D35"/>
    <mergeCell ref="E35:F35"/>
    <mergeCell ref="E36:F36"/>
    <mergeCell ref="E37:F37"/>
    <mergeCell ref="E38:F38"/>
  </mergeCells>
  <printOptions/>
  <pageMargins left="0.35" right="0.26" top="0.61" bottom="1" header="0.19" footer="0.5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.00390625" style="1" customWidth="1"/>
    <col min="3" max="7" width="9.140625" style="1" customWidth="1"/>
    <col min="8" max="8" width="12.57421875" style="1" customWidth="1"/>
    <col min="9" max="16384" width="9.140625" style="1" customWidth="1"/>
  </cols>
  <sheetData>
    <row r="1" spans="1:2" ht="13.5" thickBot="1">
      <c r="A1" s="6" t="s">
        <v>356</v>
      </c>
      <c r="B1" s="6" t="s">
        <v>357</v>
      </c>
    </row>
    <row r="2" spans="1:10" ht="12.75" customHeight="1">
      <c r="A2" s="514" t="s">
        <v>56</v>
      </c>
      <c r="B2" s="374" t="s">
        <v>146</v>
      </c>
      <c r="C2" s="532"/>
      <c r="D2" s="532"/>
      <c r="E2" s="532"/>
      <c r="F2" s="532"/>
      <c r="G2" s="532"/>
      <c r="H2" s="375"/>
      <c r="I2" s="567" t="s">
        <v>244</v>
      </c>
      <c r="J2" s="586"/>
    </row>
    <row r="3" spans="1:10" ht="13.5" thickBot="1">
      <c r="A3" s="509"/>
      <c r="B3" s="378"/>
      <c r="C3" s="533"/>
      <c r="D3" s="533"/>
      <c r="E3" s="533"/>
      <c r="F3" s="533"/>
      <c r="G3" s="533"/>
      <c r="H3" s="379"/>
      <c r="I3" s="587"/>
      <c r="J3" s="588"/>
    </row>
    <row r="4" spans="1:10" ht="13.5" thickBot="1">
      <c r="A4" s="165"/>
      <c r="B4" s="584" t="s">
        <v>260</v>
      </c>
      <c r="C4" s="584"/>
      <c r="D4" s="584"/>
      <c r="E4" s="584"/>
      <c r="F4" s="584"/>
      <c r="G4" s="584"/>
      <c r="H4" s="584"/>
      <c r="I4" s="584"/>
      <c r="J4" s="585"/>
    </row>
    <row r="5" spans="1:10" ht="13.5" thickBot="1">
      <c r="A5" s="164">
        <v>1</v>
      </c>
      <c r="B5" s="246" t="s">
        <v>325</v>
      </c>
      <c r="C5" s="246"/>
      <c r="D5" s="246"/>
      <c r="E5" s="246"/>
      <c r="F5" s="246"/>
      <c r="G5" s="246"/>
      <c r="H5" s="246"/>
      <c r="I5" s="576"/>
      <c r="J5" s="577"/>
    </row>
    <row r="6" spans="1:10" ht="13.5" thickBot="1">
      <c r="A6" s="164">
        <v>2</v>
      </c>
      <c r="B6" s="247" t="s">
        <v>326</v>
      </c>
      <c r="C6" s="248"/>
      <c r="D6" s="247"/>
      <c r="E6" s="247"/>
      <c r="F6" s="247"/>
      <c r="G6" s="247"/>
      <c r="H6" s="247"/>
      <c r="I6" s="576"/>
      <c r="J6" s="577"/>
    </row>
    <row r="7" spans="1:10" ht="13.5" thickBot="1">
      <c r="A7" s="166"/>
      <c r="B7" s="584" t="s">
        <v>261</v>
      </c>
      <c r="C7" s="584"/>
      <c r="D7" s="584"/>
      <c r="E7" s="584"/>
      <c r="F7" s="584"/>
      <c r="G7" s="584"/>
      <c r="H7" s="584"/>
      <c r="I7" s="584"/>
      <c r="J7" s="585"/>
    </row>
    <row r="8" spans="1:10" ht="13.5" thickBot="1">
      <c r="A8" s="166"/>
      <c r="B8" s="249"/>
      <c r="C8" s="584" t="s">
        <v>249</v>
      </c>
      <c r="D8" s="584"/>
      <c r="E8" s="584"/>
      <c r="F8" s="584"/>
      <c r="G8" s="584"/>
      <c r="H8" s="584"/>
      <c r="I8" s="584"/>
      <c r="J8" s="585"/>
    </row>
    <row r="9" spans="1:10" ht="13.5" thickBot="1">
      <c r="A9" s="164">
        <v>3</v>
      </c>
      <c r="B9" s="246" t="s">
        <v>325</v>
      </c>
      <c r="C9" s="250"/>
      <c r="D9" s="246"/>
      <c r="E9" s="246"/>
      <c r="F9" s="246"/>
      <c r="G9" s="246"/>
      <c r="H9" s="246"/>
      <c r="I9" s="576"/>
      <c r="J9" s="577"/>
    </row>
    <row r="10" spans="1:10" ht="13.5" thickBot="1">
      <c r="A10" s="164">
        <v>4</v>
      </c>
      <c r="B10" s="247" t="s">
        <v>326</v>
      </c>
      <c r="C10" s="250"/>
      <c r="D10" s="246"/>
      <c r="E10" s="246"/>
      <c r="F10" s="246"/>
      <c r="G10" s="246"/>
      <c r="H10" s="246"/>
      <c r="I10" s="576"/>
      <c r="J10" s="577"/>
    </row>
    <row r="11" spans="1:10" ht="13.5" thickBot="1">
      <c r="A11" s="166"/>
      <c r="B11" s="249"/>
      <c r="C11" s="584" t="s">
        <v>250</v>
      </c>
      <c r="D11" s="584"/>
      <c r="E11" s="584"/>
      <c r="F11" s="584"/>
      <c r="G11" s="584"/>
      <c r="H11" s="584"/>
      <c r="I11" s="584"/>
      <c r="J11" s="585"/>
    </row>
    <row r="12" spans="1:10" ht="13.5" thickBot="1">
      <c r="A12" s="164">
        <v>5</v>
      </c>
      <c r="B12" s="246" t="s">
        <v>325</v>
      </c>
      <c r="C12" s="250"/>
      <c r="D12" s="246"/>
      <c r="E12" s="246"/>
      <c r="F12" s="246"/>
      <c r="G12" s="246"/>
      <c r="H12" s="246"/>
      <c r="I12" s="576"/>
      <c r="J12" s="577"/>
    </row>
    <row r="13" spans="1:10" ht="13.5" thickBot="1">
      <c r="A13" s="167">
        <v>6</v>
      </c>
      <c r="B13" s="247" t="s">
        <v>326</v>
      </c>
      <c r="C13" s="252"/>
      <c r="D13" s="251"/>
      <c r="E13" s="251"/>
      <c r="F13" s="251"/>
      <c r="G13" s="251"/>
      <c r="H13" s="251"/>
      <c r="I13" s="576"/>
      <c r="J13" s="577"/>
    </row>
    <row r="14" spans="1:10" ht="13.5" thickBot="1">
      <c r="A14" s="166"/>
      <c r="B14" s="249"/>
      <c r="C14" s="584" t="s">
        <v>251</v>
      </c>
      <c r="D14" s="584"/>
      <c r="E14" s="584"/>
      <c r="F14" s="584"/>
      <c r="G14" s="584"/>
      <c r="H14" s="584"/>
      <c r="I14" s="584"/>
      <c r="J14" s="585"/>
    </row>
    <row r="15" spans="1:10" ht="13.5" thickBot="1">
      <c r="A15" s="164">
        <v>7</v>
      </c>
      <c r="B15" s="246" t="s">
        <v>325</v>
      </c>
      <c r="C15" s="250"/>
      <c r="D15" s="246"/>
      <c r="E15" s="246"/>
      <c r="F15" s="246"/>
      <c r="G15" s="246"/>
      <c r="H15" s="246"/>
      <c r="I15" s="576"/>
      <c r="J15" s="577"/>
    </row>
    <row r="16" spans="1:10" ht="13.5" thickBot="1">
      <c r="A16" s="167">
        <v>8</v>
      </c>
      <c r="B16" s="247" t="s">
        <v>326</v>
      </c>
      <c r="C16" s="250"/>
      <c r="D16" s="246"/>
      <c r="E16" s="246"/>
      <c r="F16" s="246"/>
      <c r="G16" s="246"/>
      <c r="H16" s="246"/>
      <c r="I16" s="576"/>
      <c r="J16" s="577"/>
    </row>
    <row r="17" spans="1:10" ht="13.5" thickBot="1">
      <c r="A17" s="166"/>
      <c r="B17" s="589" t="s">
        <v>262</v>
      </c>
      <c r="C17" s="584"/>
      <c r="D17" s="584"/>
      <c r="E17" s="584"/>
      <c r="F17" s="584"/>
      <c r="G17" s="584"/>
      <c r="H17" s="584"/>
      <c r="I17" s="584"/>
      <c r="J17" s="585"/>
    </row>
    <row r="18" spans="1:10" ht="13.5" thickBot="1">
      <c r="A18" s="166"/>
      <c r="B18" s="249"/>
      <c r="C18" s="584" t="s">
        <v>252</v>
      </c>
      <c r="D18" s="584"/>
      <c r="E18" s="584"/>
      <c r="F18" s="584"/>
      <c r="G18" s="584"/>
      <c r="H18" s="584"/>
      <c r="I18" s="584"/>
      <c r="J18" s="585"/>
    </row>
    <row r="19" spans="1:10" ht="13.5" thickBot="1">
      <c r="A19" s="164">
        <v>9</v>
      </c>
      <c r="B19" s="246" t="s">
        <v>325</v>
      </c>
      <c r="C19" s="250"/>
      <c r="D19" s="246"/>
      <c r="E19" s="246"/>
      <c r="F19" s="246"/>
      <c r="G19" s="246"/>
      <c r="H19" s="246"/>
      <c r="I19" s="576"/>
      <c r="J19" s="577"/>
    </row>
    <row r="20" spans="1:10" ht="13.5" thickBot="1">
      <c r="A20" s="164">
        <v>10</v>
      </c>
      <c r="B20" s="247" t="s">
        <v>326</v>
      </c>
      <c r="C20" s="250"/>
      <c r="D20" s="246"/>
      <c r="E20" s="246"/>
      <c r="F20" s="246"/>
      <c r="G20" s="246"/>
      <c r="H20" s="246"/>
      <c r="I20" s="576"/>
      <c r="J20" s="577"/>
    </row>
    <row r="21" spans="1:10" ht="13.5" thickBot="1">
      <c r="A21" s="166"/>
      <c r="B21" s="249"/>
      <c r="C21" s="584" t="s">
        <v>253</v>
      </c>
      <c r="D21" s="584"/>
      <c r="E21" s="584"/>
      <c r="F21" s="584"/>
      <c r="G21" s="584"/>
      <c r="H21" s="584"/>
      <c r="I21" s="584"/>
      <c r="J21" s="585"/>
    </row>
    <row r="22" spans="1:10" ht="13.5" thickBot="1">
      <c r="A22" s="164">
        <v>11</v>
      </c>
      <c r="B22" s="246" t="s">
        <v>325</v>
      </c>
      <c r="C22" s="250"/>
      <c r="D22" s="246"/>
      <c r="E22" s="246"/>
      <c r="F22" s="246"/>
      <c r="G22" s="246"/>
      <c r="H22" s="246"/>
      <c r="I22" s="576"/>
      <c r="J22" s="577"/>
    </row>
    <row r="23" spans="1:10" ht="13.5" thickBot="1">
      <c r="A23" s="164">
        <v>12</v>
      </c>
      <c r="B23" s="247" t="s">
        <v>326</v>
      </c>
      <c r="C23" s="250"/>
      <c r="D23" s="246"/>
      <c r="E23" s="246"/>
      <c r="F23" s="246"/>
      <c r="G23" s="246"/>
      <c r="H23" s="246"/>
      <c r="I23" s="576"/>
      <c r="J23" s="577"/>
    </row>
    <row r="24" spans="1:10" ht="13.5" thickBot="1">
      <c r="A24" s="166"/>
      <c r="B24" s="254"/>
      <c r="C24" s="578" t="s">
        <v>254</v>
      </c>
      <c r="D24" s="578"/>
      <c r="E24" s="578"/>
      <c r="F24" s="578"/>
      <c r="G24" s="578"/>
      <c r="H24" s="578"/>
      <c r="I24" s="578"/>
      <c r="J24" s="579"/>
    </row>
    <row r="25" spans="1:10" ht="13.5" thickBot="1">
      <c r="A25" s="164">
        <v>13</v>
      </c>
      <c r="B25" s="246" t="s">
        <v>322</v>
      </c>
      <c r="C25" s="250"/>
      <c r="D25" s="246"/>
      <c r="E25" s="246"/>
      <c r="F25" s="246"/>
      <c r="G25" s="246"/>
      <c r="H25" s="246"/>
      <c r="I25" s="576"/>
      <c r="J25" s="577"/>
    </row>
    <row r="26" spans="1:10" ht="13.5" thickBot="1">
      <c r="A26" s="164">
        <v>14</v>
      </c>
      <c r="B26" s="246" t="s">
        <v>248</v>
      </c>
      <c r="C26" s="250"/>
      <c r="D26" s="246"/>
      <c r="E26" s="246"/>
      <c r="F26" s="246"/>
      <c r="G26" s="246"/>
      <c r="H26" s="246"/>
      <c r="I26" s="576"/>
      <c r="J26" s="577"/>
    </row>
    <row r="27" spans="1:10" ht="13.5" thickBot="1">
      <c r="A27" s="166"/>
      <c r="B27" s="255" t="s">
        <v>255</v>
      </c>
      <c r="C27" s="256"/>
      <c r="D27" s="256"/>
      <c r="E27" s="256"/>
      <c r="F27" s="256"/>
      <c r="G27" s="256"/>
      <c r="H27" s="256"/>
      <c r="I27" s="256"/>
      <c r="J27" s="257"/>
    </row>
    <row r="28" spans="1:10" ht="13.5" thickBot="1">
      <c r="A28" s="166"/>
      <c r="B28" s="258"/>
      <c r="C28" s="258" t="s">
        <v>256</v>
      </c>
      <c r="D28" s="259"/>
      <c r="E28" s="259"/>
      <c r="F28" s="259"/>
      <c r="G28" s="259"/>
      <c r="H28" s="259"/>
      <c r="I28" s="259"/>
      <c r="J28" s="260"/>
    </row>
    <row r="29" spans="1:10" ht="13.5" thickBot="1">
      <c r="A29" s="164">
        <v>15</v>
      </c>
      <c r="B29" s="246" t="s">
        <v>325</v>
      </c>
      <c r="C29" s="250"/>
      <c r="D29" s="246"/>
      <c r="E29" s="246"/>
      <c r="F29" s="246"/>
      <c r="G29" s="246"/>
      <c r="H29" s="261"/>
      <c r="I29" s="576"/>
      <c r="J29" s="577"/>
    </row>
    <row r="30" spans="1:10" ht="13.5" thickBot="1">
      <c r="A30" s="164">
        <v>16</v>
      </c>
      <c r="B30" s="247" t="s">
        <v>326</v>
      </c>
      <c r="C30" s="262"/>
      <c r="D30" s="247"/>
      <c r="E30" s="247"/>
      <c r="F30" s="247"/>
      <c r="G30" s="247"/>
      <c r="H30" s="247"/>
      <c r="I30" s="582"/>
      <c r="J30" s="583"/>
    </row>
    <row r="31" spans="1:10" ht="13.5" thickBot="1">
      <c r="A31" s="164"/>
      <c r="B31" s="263"/>
      <c r="C31" s="258" t="s">
        <v>257</v>
      </c>
      <c r="D31" s="259"/>
      <c r="E31" s="259"/>
      <c r="F31" s="259"/>
      <c r="G31" s="259"/>
      <c r="H31" s="259"/>
      <c r="I31" s="259"/>
      <c r="J31" s="260"/>
    </row>
    <row r="32" spans="1:10" ht="13.5" thickBot="1">
      <c r="A32" s="164">
        <v>17</v>
      </c>
      <c r="B32" s="246" t="s">
        <v>325</v>
      </c>
      <c r="C32" s="250"/>
      <c r="D32" s="246"/>
      <c r="E32" s="246"/>
      <c r="F32" s="246"/>
      <c r="G32" s="246"/>
      <c r="H32" s="261"/>
      <c r="I32" s="580"/>
      <c r="J32" s="581"/>
    </row>
    <row r="33" spans="1:10" ht="13.5" thickBot="1">
      <c r="A33" s="166">
        <v>18</v>
      </c>
      <c r="B33" s="247" t="s">
        <v>326</v>
      </c>
      <c r="C33" s="250"/>
      <c r="D33" s="246"/>
      <c r="E33" s="246"/>
      <c r="F33" s="246"/>
      <c r="G33" s="246"/>
      <c r="H33" s="261"/>
      <c r="I33" s="576"/>
      <c r="J33" s="577"/>
    </row>
    <row r="34" spans="1:10" ht="13.5" thickBot="1">
      <c r="A34" s="167"/>
      <c r="B34" s="264"/>
      <c r="C34" s="265" t="s">
        <v>254</v>
      </c>
      <c r="D34" s="259"/>
      <c r="E34" s="259"/>
      <c r="F34" s="259"/>
      <c r="G34" s="259"/>
      <c r="H34" s="259"/>
      <c r="I34" s="259"/>
      <c r="J34" s="260"/>
    </row>
    <row r="35" spans="1:10" ht="13.5" thickBot="1">
      <c r="A35" s="166">
        <v>19</v>
      </c>
      <c r="B35" s="246" t="s">
        <v>322</v>
      </c>
      <c r="C35" s="250"/>
      <c r="D35" s="246"/>
      <c r="E35" s="246"/>
      <c r="F35" s="246"/>
      <c r="G35" s="246"/>
      <c r="H35" s="261"/>
      <c r="I35" s="580"/>
      <c r="J35" s="581"/>
    </row>
    <row r="36" spans="1:10" ht="13.5" thickBot="1">
      <c r="A36" s="164">
        <v>20</v>
      </c>
      <c r="B36" s="253" t="s">
        <v>248</v>
      </c>
      <c r="C36" s="250"/>
      <c r="D36" s="246"/>
      <c r="E36" s="246"/>
      <c r="F36" s="246"/>
      <c r="G36" s="246"/>
      <c r="H36" s="261"/>
      <c r="I36" s="576"/>
      <c r="J36" s="577"/>
    </row>
    <row r="37" spans="1:10" ht="13.5" thickBot="1">
      <c r="A37" s="166"/>
      <c r="B37" s="255" t="s">
        <v>258</v>
      </c>
      <c r="C37" s="256"/>
      <c r="D37" s="256"/>
      <c r="E37" s="256"/>
      <c r="F37" s="256"/>
      <c r="G37" s="256"/>
      <c r="H37" s="256"/>
      <c r="I37" s="256"/>
      <c r="J37" s="257"/>
    </row>
    <row r="38" spans="1:10" ht="13.5" thickBot="1">
      <c r="A38" s="166"/>
      <c r="B38" s="263"/>
      <c r="C38" s="258" t="s">
        <v>259</v>
      </c>
      <c r="D38" s="259"/>
      <c r="E38" s="259"/>
      <c r="F38" s="259"/>
      <c r="G38" s="259"/>
      <c r="H38" s="259"/>
      <c r="I38" s="259"/>
      <c r="J38" s="260"/>
    </row>
    <row r="39" spans="1:10" ht="13.5" thickBot="1">
      <c r="A39" s="164">
        <v>21</v>
      </c>
      <c r="B39" s="246" t="s">
        <v>325</v>
      </c>
      <c r="C39" s="250"/>
      <c r="D39" s="246"/>
      <c r="E39" s="246"/>
      <c r="F39" s="246"/>
      <c r="G39" s="246"/>
      <c r="H39" s="261"/>
      <c r="I39" s="580"/>
      <c r="J39" s="581"/>
    </row>
    <row r="40" spans="1:10" ht="13.5" thickBot="1">
      <c r="A40" s="164">
        <v>22</v>
      </c>
      <c r="B40" s="247" t="s">
        <v>326</v>
      </c>
      <c r="C40" s="262"/>
      <c r="D40" s="247"/>
      <c r="E40" s="247"/>
      <c r="F40" s="247"/>
      <c r="G40" s="247"/>
      <c r="H40" s="247"/>
      <c r="I40" s="576"/>
      <c r="J40" s="577"/>
    </row>
    <row r="41" spans="1:10" ht="13.5" thickBot="1">
      <c r="A41" s="166"/>
      <c r="B41" s="266"/>
      <c r="C41" s="265" t="s">
        <v>254</v>
      </c>
      <c r="D41" s="259"/>
      <c r="E41" s="259"/>
      <c r="F41" s="259"/>
      <c r="G41" s="259"/>
      <c r="H41" s="259"/>
      <c r="I41" s="259"/>
      <c r="J41" s="260"/>
    </row>
    <row r="42" spans="1:10" ht="13.5" thickBot="1">
      <c r="A42" s="164">
        <v>23</v>
      </c>
      <c r="B42" s="246" t="s">
        <v>325</v>
      </c>
      <c r="C42" s="250"/>
      <c r="D42" s="246"/>
      <c r="E42" s="246"/>
      <c r="F42" s="246"/>
      <c r="G42" s="246"/>
      <c r="H42" s="261"/>
      <c r="I42" s="580"/>
      <c r="J42" s="581"/>
    </row>
    <row r="43" spans="1:10" ht="13.5" thickBot="1">
      <c r="A43" s="164">
        <v>24</v>
      </c>
      <c r="B43" s="253" t="s">
        <v>326</v>
      </c>
      <c r="C43" s="250"/>
      <c r="D43" s="246"/>
      <c r="E43" s="246"/>
      <c r="F43" s="246"/>
      <c r="G43" s="246"/>
      <c r="H43" s="261"/>
      <c r="I43" s="576"/>
      <c r="J43" s="577"/>
    </row>
  </sheetData>
  <sheetProtection/>
  <mergeCells count="36">
    <mergeCell ref="I9:J9"/>
    <mergeCell ref="B7:J7"/>
    <mergeCell ref="C8:J8"/>
    <mergeCell ref="C11:J11"/>
    <mergeCell ref="I10:J10"/>
    <mergeCell ref="I19:J19"/>
    <mergeCell ref="I13:J13"/>
    <mergeCell ref="C14:J14"/>
    <mergeCell ref="C18:J18"/>
    <mergeCell ref="I15:J15"/>
    <mergeCell ref="I20:J20"/>
    <mergeCell ref="C21:J21"/>
    <mergeCell ref="A2:A3"/>
    <mergeCell ref="I2:J3"/>
    <mergeCell ref="B2:H3"/>
    <mergeCell ref="I5:J5"/>
    <mergeCell ref="I12:J12"/>
    <mergeCell ref="B4:J4"/>
    <mergeCell ref="I6:J6"/>
    <mergeCell ref="B17:J17"/>
    <mergeCell ref="I16:J16"/>
    <mergeCell ref="I43:J43"/>
    <mergeCell ref="I30:J30"/>
    <mergeCell ref="I33:J33"/>
    <mergeCell ref="I35:J35"/>
    <mergeCell ref="I36:J36"/>
    <mergeCell ref="I39:J39"/>
    <mergeCell ref="I40:J40"/>
    <mergeCell ref="I32:J32"/>
    <mergeCell ref="I25:J25"/>
    <mergeCell ref="I26:J26"/>
    <mergeCell ref="I22:J22"/>
    <mergeCell ref="I23:J23"/>
    <mergeCell ref="C24:J24"/>
    <mergeCell ref="I42:J42"/>
    <mergeCell ref="I29:J29"/>
  </mergeCells>
  <printOptions/>
  <pageMargins left="0.7" right="0.59" top="0.75" bottom="1" header="0.19" footer="0.5"/>
  <pageSetup horizontalDpi="600" verticalDpi="600" orientation="portrait" paperSize="9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vizcsatmobil</dc:creator>
  <cp:keywords/>
  <dc:description/>
  <cp:lastModifiedBy>Miklósné Nagy Andrea</cp:lastModifiedBy>
  <cp:lastPrinted>2011-01-07T10:23:53Z</cp:lastPrinted>
  <dcterms:created xsi:type="dcterms:W3CDTF">2007-11-30T17:48:30Z</dcterms:created>
  <dcterms:modified xsi:type="dcterms:W3CDTF">2014-03-05T10:10:32Z</dcterms:modified>
  <cp:category/>
  <cp:version/>
  <cp:contentType/>
  <cp:contentStatus/>
</cp:coreProperties>
</file>